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uva.sharepoint.com/sites/FinanceStrategicTransformation/Shared Documents/Finance Workstream/Cross-Functional Collaboration/Reconciliations/Production/Break Fixes/Nov-22 MFS Period Remained Open Issue/"/>
    </mc:Choice>
  </mc:AlternateContent>
  <xr:revisionPtr revIDLastSave="3" documentId="8_{127B8099-AB02-410F-A810-83C73F6C0B43}" xr6:coauthVersionLast="47" xr6:coauthVersionMax="47" xr10:uidLastSave="{9B62097C-62AD-4291-B417-02FD31FF69A9}"/>
  <bookViews>
    <workbookView xWindow="28800" yWindow="0" windowWidth="28800" windowHeight="15900" activeTab="1" xr2:uid="{00000000-000D-0000-FFFF-FFFF00000000}"/>
  </bookViews>
  <sheets>
    <sheet name="Certification Combos" sheetId="2" r:id="rId1"/>
    <sheet name="Journal Lines" sheetId="1" r:id="rId2"/>
  </sheets>
  <definedNames>
    <definedName name="_xlnm._FilterDatabase" localSheetId="0" hidden="1">'Certification Combos'!$A$1:$C$1</definedName>
    <definedName name="_xlnm._FilterDatabase" localSheetId="1" hidden="1">'Journal Lines'!$A$14:$AN$403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3" i="1" l="1"/>
  <c r="A370" i="1"/>
  <c r="A369" i="1"/>
  <c r="A360" i="1"/>
  <c r="A359" i="1"/>
  <c r="A358" i="1"/>
  <c r="A357" i="1"/>
  <c r="A356" i="1"/>
  <c r="A355" i="1"/>
  <c r="A354" i="1"/>
  <c r="A346" i="1"/>
  <c r="A345" i="1"/>
  <c r="A336" i="1"/>
  <c r="A335" i="1"/>
  <c r="A334" i="1"/>
  <c r="A333" i="1"/>
  <c r="A332" i="1"/>
  <c r="A331" i="1"/>
  <c r="A330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87" i="1"/>
  <c r="A286" i="1"/>
  <c r="A278" i="1"/>
  <c r="A277" i="1"/>
  <c r="A269" i="1"/>
  <c r="A268" i="1"/>
  <c r="A260" i="1"/>
  <c r="A259" i="1"/>
  <c r="A253" i="1"/>
  <c r="A252" i="1"/>
  <c r="A249" i="1"/>
  <c r="A248" i="1"/>
  <c r="A245" i="1"/>
  <c r="A244" i="1"/>
  <c r="A243" i="1"/>
  <c r="A242" i="1"/>
  <c r="A237" i="1"/>
  <c r="A236" i="1"/>
  <c r="A191" i="1"/>
  <c r="A190" i="1"/>
  <c r="A189" i="1"/>
  <c r="A188" i="1"/>
  <c r="A187" i="1"/>
  <c r="A186" i="1"/>
  <c r="A185" i="1"/>
  <c r="A164" i="1"/>
  <c r="A163" i="1"/>
  <c r="A162" i="1"/>
  <c r="A161" i="1"/>
  <c r="A143" i="1"/>
  <c r="A142" i="1"/>
  <c r="A141" i="1"/>
  <c r="A140" i="1"/>
  <c r="A125" i="1"/>
  <c r="A124" i="1"/>
  <c r="A123" i="1"/>
  <c r="A122" i="1"/>
  <c r="A120" i="1"/>
  <c r="A119" i="1"/>
  <c r="A118" i="1"/>
  <c r="A106" i="1"/>
  <c r="A105" i="1"/>
  <c r="A104" i="1"/>
  <c r="A103" i="1"/>
  <c r="A102" i="1"/>
  <c r="A101" i="1"/>
  <c r="A100" i="1"/>
  <c r="A99" i="1"/>
  <c r="A98" i="1"/>
  <c r="A97" i="1"/>
  <c r="A95" i="1"/>
  <c r="A94" i="1"/>
  <c r="A54" i="1"/>
  <c r="A53" i="1"/>
  <c r="A52" i="1"/>
  <c r="A51" i="1"/>
  <c r="A50" i="1"/>
  <c r="A49" i="1"/>
  <c r="A39" i="1"/>
  <c r="A38" i="1"/>
  <c r="A37" i="1"/>
  <c r="A36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402" i="1"/>
  <c r="A401" i="1"/>
  <c r="A400" i="1"/>
  <c r="A399" i="1"/>
  <c r="A398" i="1"/>
  <c r="A397" i="1"/>
  <c r="A396" i="1"/>
  <c r="A395" i="1"/>
  <c r="A353" i="1"/>
  <c r="A352" i="1"/>
  <c r="A351" i="1"/>
  <c r="A350" i="1"/>
  <c r="A349" i="1"/>
  <c r="A348" i="1"/>
  <c r="A347" i="1"/>
  <c r="A329" i="1"/>
  <c r="A328" i="1"/>
  <c r="A327" i="1"/>
  <c r="A326" i="1"/>
  <c r="A325" i="1"/>
  <c r="A324" i="1"/>
  <c r="A323" i="1"/>
  <c r="A294" i="1"/>
  <c r="A293" i="1"/>
  <c r="A292" i="1"/>
  <c r="A291" i="1"/>
  <c r="A290" i="1"/>
  <c r="A289" i="1"/>
  <c r="A288" i="1"/>
  <c r="A285" i="1"/>
  <c r="A284" i="1"/>
  <c r="A283" i="1"/>
  <c r="A282" i="1"/>
  <c r="A281" i="1"/>
  <c r="A280" i="1"/>
  <c r="A279" i="1"/>
  <c r="A276" i="1"/>
  <c r="A275" i="1"/>
  <c r="A274" i="1"/>
  <c r="A273" i="1"/>
  <c r="A272" i="1"/>
  <c r="A271" i="1"/>
  <c r="A270" i="1"/>
  <c r="A267" i="1"/>
  <c r="A266" i="1"/>
  <c r="A265" i="1"/>
  <c r="A264" i="1"/>
  <c r="A263" i="1"/>
  <c r="A262" i="1"/>
  <c r="A261" i="1"/>
  <c r="A258" i="1"/>
  <c r="A257" i="1"/>
  <c r="A256" i="1"/>
  <c r="A255" i="1"/>
  <c r="A254" i="1"/>
  <c r="A251" i="1"/>
  <c r="A250" i="1"/>
  <c r="A247" i="1"/>
  <c r="A246" i="1"/>
  <c r="A241" i="1"/>
  <c r="A240" i="1"/>
  <c r="A239" i="1"/>
  <c r="A238" i="1"/>
  <c r="A235" i="1"/>
  <c r="A234" i="1"/>
  <c r="A219" i="1"/>
  <c r="A218" i="1"/>
  <c r="A217" i="1"/>
  <c r="A216" i="1"/>
  <c r="A215" i="1"/>
  <c r="A214" i="1"/>
  <c r="A192" i="1"/>
  <c r="A127" i="1"/>
  <c r="A126" i="1"/>
  <c r="A121" i="1"/>
  <c r="A117" i="1"/>
  <c r="A96" i="1"/>
  <c r="A85" i="1"/>
  <c r="A71" i="1"/>
  <c r="A48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68" i="1"/>
  <c r="A367" i="1"/>
  <c r="A366" i="1"/>
  <c r="A365" i="1"/>
  <c r="A364" i="1"/>
  <c r="A363" i="1"/>
  <c r="A362" i="1"/>
  <c r="A361" i="1"/>
  <c r="A344" i="1"/>
  <c r="A343" i="1"/>
  <c r="A342" i="1"/>
  <c r="A341" i="1"/>
  <c r="A340" i="1"/>
  <c r="A339" i="1"/>
  <c r="A338" i="1"/>
  <c r="A337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16" i="1"/>
  <c r="A115" i="1"/>
  <c r="A114" i="1"/>
  <c r="A113" i="1"/>
  <c r="A112" i="1"/>
  <c r="A111" i="1"/>
  <c r="A110" i="1"/>
  <c r="A109" i="1"/>
  <c r="A108" i="1"/>
  <c r="A107" i="1"/>
  <c r="A93" i="1"/>
  <c r="A92" i="1"/>
  <c r="A91" i="1"/>
  <c r="A90" i="1"/>
  <c r="A89" i="1"/>
  <c r="A88" i="1"/>
  <c r="A87" i="1"/>
  <c r="A86" i="1"/>
  <c r="A84" i="1"/>
  <c r="A83" i="1"/>
  <c r="A82" i="1"/>
  <c r="A81" i="1"/>
  <c r="A80" i="1"/>
  <c r="A79" i="1"/>
  <c r="A78" i="1"/>
  <c r="A77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47" i="1"/>
  <c r="A46" i="1"/>
  <c r="A45" i="1"/>
  <c r="A44" i="1"/>
  <c r="A43" i="1"/>
  <c r="A42" i="1"/>
  <c r="A41" i="1"/>
  <c r="A40" i="1"/>
  <c r="A35" i="1"/>
  <c r="A34" i="1"/>
  <c r="A33" i="1"/>
  <c r="A32" i="1"/>
  <c r="A31" i="1"/>
  <c r="A30" i="1"/>
  <c r="A29" i="1"/>
  <c r="A28" i="1"/>
</calcChain>
</file>

<file path=xl/sharedStrings.xml><?xml version="1.0" encoding="utf-8"?>
<sst xmlns="http://schemas.openxmlformats.org/spreadsheetml/2006/main" count="6632" uniqueCount="6606">
  <si>
    <t>Company</t>
  </si>
  <si>
    <t>The Rector &amp; Visitors of the University of Virginia</t>
  </si>
  <si>
    <t>Time Period</t>
  </si>
  <si>
    <t>Current Period</t>
  </si>
  <si>
    <t>Period</t>
  </si>
  <si>
    <t>FY2022-2023 - Nov</t>
  </si>
  <si>
    <t>Ledger</t>
  </si>
  <si>
    <t>Actuals</t>
  </si>
  <si>
    <t>Book</t>
  </si>
  <si>
    <t>Common Reporting Book</t>
  </si>
  <si>
    <t>Ledger Accounts and Summaries</t>
  </si>
  <si>
    <t>Standard: SRECNP</t>
  </si>
  <si>
    <t>Cost Center Hierarchies</t>
  </si>
  <si>
    <t>Worktags</t>
  </si>
  <si>
    <t>Starting Budget Date</t>
  </si>
  <si>
    <t>Ending Budget Date</t>
  </si>
  <si>
    <t>Starting Last Updated Moment</t>
  </si>
  <si>
    <t>Ending Last Updated Moment</t>
  </si>
  <si>
    <t>Ledger Account</t>
  </si>
  <si>
    <t>Business Unit</t>
  </si>
  <si>
    <t>Cost Center</t>
  </si>
  <si>
    <t>Designated</t>
  </si>
  <si>
    <t>Gift</t>
  </si>
  <si>
    <t>Grant</t>
  </si>
  <si>
    <t>Project</t>
  </si>
  <si>
    <t>Fund</t>
  </si>
  <si>
    <t>Function</t>
  </si>
  <si>
    <t>Program</t>
  </si>
  <si>
    <t>Activity</t>
  </si>
  <si>
    <t>Assignee</t>
  </si>
  <si>
    <t>Revenue or Spend Category</t>
  </si>
  <si>
    <t>Employee</t>
  </si>
  <si>
    <t>Employee ID</t>
  </si>
  <si>
    <t>Amount</t>
  </si>
  <si>
    <t>Period</t>
  </si>
  <si>
    <t>Budget Date</t>
  </si>
  <si>
    <t>Accounting Date</t>
  </si>
  <si>
    <t>Journal Source</t>
  </si>
  <si>
    <t>Operational Transaction</t>
  </si>
  <si>
    <t>Journal</t>
  </si>
  <si>
    <t>Vendor/Payee</t>
  </si>
  <si>
    <t>Supplier's Invoice Number</t>
  </si>
  <si>
    <t>Purchase Orders</t>
  </si>
  <si>
    <t>Transaction Info</t>
  </si>
  <si>
    <t>Customer</t>
  </si>
  <si>
    <t>Created by</t>
  </si>
  <si>
    <t>Approvers</t>
  </si>
  <si>
    <t>Ship-to Address</t>
  </si>
  <si>
    <t>PO Requested By</t>
  </si>
  <si>
    <t>PO Memo</t>
  </si>
  <si>
    <t>Pay Period</t>
  </si>
  <si>
    <t>Retro Period</t>
  </si>
  <si>
    <t>All Attachments for Business Document</t>
  </si>
  <si>
    <t>All Attachments for Expense Report Lines</t>
  </si>
  <si>
    <t>All Attachments for Business Document - Journal Entry</t>
  </si>
  <si>
    <t>All Ad Hoc Bank Transaction Attachments</t>
  </si>
  <si>
    <t>All Ad Hoc Payment Attachments</t>
  </si>
  <si>
    <t>4500:Auxiliary Sales and Services</t>
  </si>
  <si>
    <t>BU08 BU-Bookstores</t>
  </si>
  <si>
    <t>CC0221 BU-BK-Central Grounds</t>
  </si>
  <si>
    <t>DN000050 BU-Auxiliary Operations Local</t>
  </si>
  <si>
    <t>FD090 Unrestricted Local Fund-Auxiliary</t>
  </si>
  <si>
    <t>FN050 Stores and Shops (Aux)</t>
  </si>
  <si>
    <t>Revenue ISP (Aux) (RC0107)</t>
  </si>
  <si>
    <t>Nov</t>
  </si>
  <si>
    <t>Apr 3, 0202</t>
  </si>
  <si>
    <t>Internal Service Delivery</t>
  </si>
  <si>
    <t>Internal Service Delivery: ISD-00268762</t>
  </si>
  <si>
    <t>Operational Journal: The Rector &amp; Visitors of the University of Virginia - 11/01/2022</t>
  </si>
  <si>
    <t>University Bookstore</t>
  </si>
  <si>
    <t>JAN2023 Athletic Charges | JAN2023 Athletic Charges |</t>
  </si>
  <si>
    <t>ISU_INT511002_STD_Group1ISD_Inbound</t>
  </si>
  <si>
    <t>Feb 2023 Athletic Scholarship with course listing.xls</t>
  </si>
  <si>
    <t>4500:Auxiliary Sales and Services</t>
  </si>
  <si>
    <t>BU08 BU-Bookstores</t>
  </si>
  <si>
    <t>CC0221 BU-BK-Central Grounds</t>
  </si>
  <si>
    <t>DN000050 BU-Auxiliary Operations Local</t>
  </si>
  <si>
    <t>FD090 Unrestricted Local Fund-Auxiliary</t>
  </si>
  <si>
    <t>FN050 Stores and Shops (Aux)</t>
  </si>
  <si>
    <t>Revenue ISP (Aux) (RC0107)</t>
  </si>
  <si>
    <t>Nov</t>
  </si>
  <si>
    <t>Apr 3, 0202</t>
  </si>
  <si>
    <t>Internal Service Delivery</t>
  </si>
  <si>
    <t>Internal Service Delivery: ISD-00268763</t>
  </si>
  <si>
    <t>Operational Journal: The Rector &amp; Visitors of the University of Virginia - 11/01/2022</t>
  </si>
  <si>
    <t>University Bookstore</t>
  </si>
  <si>
    <t>JAN2023 Athletic Charges | JAN2023 Athletic Charges |</t>
  </si>
  <si>
    <t>ISU_INT511002_STD_Group1ISD_Inbound</t>
  </si>
  <si>
    <t>Mar 2023 Athletic Scholarship with course listing.xls</t>
  </si>
  <si>
    <t>4500:Auxiliary Sales and Services</t>
  </si>
  <si>
    <t>BU11 BU-Dining</t>
  </si>
  <si>
    <t>CC0229 BU-Internal Catering</t>
  </si>
  <si>
    <t>DN000050 BU-Auxiliary Operations Local</t>
  </si>
  <si>
    <t>FD090 Unrestricted Local Fund-Auxiliary</t>
  </si>
  <si>
    <t>FN057 Auxiliary Enterprises - Other</t>
  </si>
  <si>
    <t>PG01756 BU-Dine-RE-Operations</t>
  </si>
  <si>
    <t>Revenue ISP (Aux) (RC0107)</t>
  </si>
  <si>
    <t>Nov</t>
  </si>
  <si>
    <t>Dec 31, 1899</t>
  </si>
  <si>
    <t>Internal Service Delivery</t>
  </si>
  <si>
    <t>Internal Service Delivery: ISD-00239188</t>
  </si>
  <si>
    <t>Operational Journal: The Rector &amp; Visitors of the University of Virginia - 11/01/2022</t>
  </si>
  <si>
    <t>Dining Services</t>
  </si>
  <si>
    <t>_500287600-004141 | _500287600-004141 |</t>
  </si>
  <si>
    <t>ISU_INT511002_STD_Group1ISD_Inbound</t>
  </si>
  <si>
    <t>4500:Auxiliary Sales and Services</t>
  </si>
  <si>
    <t>BU11 BU-Dining</t>
  </si>
  <si>
    <t>CC0229 BU-Internal Catering</t>
  </si>
  <si>
    <t>DN000050 BU-Auxiliary Operations Local</t>
  </si>
  <si>
    <t>FD090 Unrestricted Local Fund-Auxiliary</t>
  </si>
  <si>
    <t>FN057 Auxiliary Enterprises - Other</t>
  </si>
  <si>
    <t>PG01756 BU-Dine-RE-Operations</t>
  </si>
  <si>
    <t>Revenue ISP (Aux) (RC0107)</t>
  </si>
  <si>
    <t>Nov</t>
  </si>
  <si>
    <t>Dec 31, 1899</t>
  </si>
  <si>
    <t>Internal Service Delivery</t>
  </si>
  <si>
    <t>Internal Service Delivery: ISD-00239195</t>
  </si>
  <si>
    <t>Operational Journal: The Rector &amp; Visitors of the University of Virginia - 11/01/2022</t>
  </si>
  <si>
    <t>Dining Services</t>
  </si>
  <si>
    <t>_500287600-004141 | _500287600-004141 |</t>
  </si>
  <si>
    <t>ISU_INT511002_STD_Group1ISD_Inbound</t>
  </si>
  <si>
    <t>4500:Auxiliary Sales and Services</t>
  </si>
  <si>
    <t>BU11 BU-Dining</t>
  </si>
  <si>
    <t>CC0229 BU-Internal Catering</t>
  </si>
  <si>
    <t>DN000050 BU-Auxiliary Operations Local</t>
  </si>
  <si>
    <t>FD090 Unrestricted Local Fund-Auxiliary</t>
  </si>
  <si>
    <t>FN057 Auxiliary Enterprises - Other</t>
  </si>
  <si>
    <t>PG01756 BU-Dine-RE-Operations</t>
  </si>
  <si>
    <t>Revenue ISP (Aux) (RC0107)</t>
  </si>
  <si>
    <t>Nov</t>
  </si>
  <si>
    <t>Dec 31, 1899</t>
  </si>
  <si>
    <t>Internal Service Delivery</t>
  </si>
  <si>
    <t>Internal Service Delivery: ISD-00239208</t>
  </si>
  <si>
    <t>Operational Journal: The Rector &amp; Visitors of the University of Virginia - 11/01/2022</t>
  </si>
  <si>
    <t>Dining Services</t>
  </si>
  <si>
    <t>_500287600-004141 | _500287600-004141 |</t>
  </si>
  <si>
    <t>ISU_INT511002_STD_Group1ISD_Inbound</t>
  </si>
  <si>
    <t>4500:Auxiliary Sales and Services</t>
  </si>
  <si>
    <t>BU11 BU-Dining</t>
  </si>
  <si>
    <t>CC0229 BU-Internal Catering</t>
  </si>
  <si>
    <t>DN000050 BU-Auxiliary Operations Local</t>
  </si>
  <si>
    <t>FD090 Unrestricted Local Fund-Auxiliary</t>
  </si>
  <si>
    <t>FN057 Auxiliary Enterprises - Other</t>
  </si>
  <si>
    <t>PG01756 BU-Dine-RE-Operations</t>
  </si>
  <si>
    <t>Revenue ISP (Aux) (RC0107)</t>
  </si>
  <si>
    <t>Nov</t>
  </si>
  <si>
    <t>Dec 31, 1899</t>
  </si>
  <si>
    <t>Internal Service Delivery</t>
  </si>
  <si>
    <t>Internal Service Delivery: ISD-00239214</t>
  </si>
  <si>
    <t>Operational Journal: The Rector &amp; Visitors of the University of Virginia - 11/01/2022</t>
  </si>
  <si>
    <t>Dining Services</t>
  </si>
  <si>
    <t>_500287600-004141 | _500287600-004141 |</t>
  </si>
  <si>
    <t>ISU_INT511002_STD_Group1ISD_Inbound</t>
  </si>
  <si>
    <t>4500:Auxiliary Sales and Services</t>
  </si>
  <si>
    <t>BU11 BU-Dining</t>
  </si>
  <si>
    <t>CC0229 BU-Internal Catering</t>
  </si>
  <si>
    <t>DN000050 BU-Auxiliary Operations Local</t>
  </si>
  <si>
    <t>FD090 Unrestricted Local Fund-Auxiliary</t>
  </si>
  <si>
    <t>FN057 Auxiliary Enterprises - Other</t>
  </si>
  <si>
    <t>PG01756 BU-Dine-RE-Operations</t>
  </si>
  <si>
    <t>Revenue ISP (Aux) (RC0107)</t>
  </si>
  <si>
    <t>Nov</t>
  </si>
  <si>
    <t>Dec 31, 1899</t>
  </si>
  <si>
    <t>Internal Service Delivery</t>
  </si>
  <si>
    <t>Internal Service Delivery: ISD-00239225</t>
  </si>
  <si>
    <t>Operational Journal: The Rector &amp; Visitors of the University of Virginia - 11/01/2022</t>
  </si>
  <si>
    <t>Dining Services</t>
  </si>
  <si>
    <t>_500287600-004141 | _500287600-004141 |</t>
  </si>
  <si>
    <t>ISU_INT511002_STD_Group1ISD_Inbound</t>
  </si>
  <si>
    <t>4500:Auxiliary Sales and Services</t>
  </si>
  <si>
    <t>BU11 BU-Dining</t>
  </si>
  <si>
    <t>CC0229 BU-Internal Catering</t>
  </si>
  <si>
    <t>DN000050 BU-Auxiliary Operations Local</t>
  </si>
  <si>
    <t>FD090 Unrestricted Local Fund-Auxiliary</t>
  </si>
  <si>
    <t>FN057 Auxiliary Enterprises - Other</t>
  </si>
  <si>
    <t>PG01756 BU-Dine-RE-Operations</t>
  </si>
  <si>
    <t>Revenue ISP (Aux) (RC0107)</t>
  </si>
  <si>
    <t>Nov</t>
  </si>
  <si>
    <t>Dec 31, 1899</t>
  </si>
  <si>
    <t>Internal Service Delivery</t>
  </si>
  <si>
    <t>Internal Service Delivery: ISD-00239238</t>
  </si>
  <si>
    <t>Operational Journal: The Rector &amp; Visitors of the University of Virginia - 11/01/2022</t>
  </si>
  <si>
    <t>Dining Services</t>
  </si>
  <si>
    <t>_500287600-004141 | _500287600-004141 |</t>
  </si>
  <si>
    <t>ISU_INT511002_STD_Group1ISD_Inbound</t>
  </si>
  <si>
    <t>6003:Communication Services</t>
  </si>
  <si>
    <t>BU01 MD-Medicine</t>
  </si>
  <si>
    <t>CC1073 MD-CTRR Ctr-Res in Reprod</t>
  </si>
  <si>
    <t>DN000321 MD-Education and General</t>
  </si>
  <si>
    <t>FD001 Unrestricted Operating Fund (State 03000)</t>
  </si>
  <si>
    <t>FN019 Academic Administration</t>
  </si>
  <si>
    <t>Services Telecom DIT (SC0376)</t>
  </si>
  <si>
    <t>Nov</t>
  </si>
  <si>
    <t>Internal Service Delivery</t>
  </si>
  <si>
    <t>Internal Service Delivery: ISD-00006809</t>
  </si>
  <si>
    <t>Operational Journal: The Rector &amp; Visitors of the University of Virginia - 11/01/2022</t>
  </si>
  <si>
    <t>IT-Information Technology Services</t>
  </si>
  <si>
    <t>This is a memo | Calls Long Distance\Toll Free\Wireless |</t>
  </si>
  <si>
    <t>ISU_INT511003_STD_Group2ISD_Inbound</t>
  </si>
  <si>
    <t>4500:Auxiliary Sales and Services</t>
  </si>
  <si>
    <t>BU16 CO-Operations Admin</t>
  </si>
  <si>
    <t>CC0628 IT-EI Enterprise Infrastructure Admin Operations-Aux</t>
  </si>
  <si>
    <t>DN000254 IT-Auxiliary Operations State</t>
  </si>
  <si>
    <t>FD003 Unrestricted Auxiliary Fund (State 03060)</t>
  </si>
  <si>
    <t>FN057 Auxiliary Enterprises - Other</t>
  </si>
  <si>
    <t>Auxiliary Sales and Services Other (RC0054)</t>
  </si>
  <si>
    <t>Nov</t>
  </si>
  <si>
    <t>Internal Service Delivery</t>
  </si>
  <si>
    <t>Internal Service Delivery: ISD-00006809</t>
  </si>
  <si>
    <t>Operational Journal: The Rector &amp; Visitors of the University of Virginia - 11/01/2022</t>
  </si>
  <si>
    <t>IT-Information Technology Services</t>
  </si>
  <si>
    <t>This is a memo | This is a memo |</t>
  </si>
  <si>
    <t>ISU_INT511003_STD_Group2ISD_Inbound</t>
  </si>
  <si>
    <t>4500:Auxiliary Sales and Services</t>
  </si>
  <si>
    <t>BU16 CO-Operations Admin</t>
  </si>
  <si>
    <t>CC0628 IT-EI Enterprise Infrastructure Admin Operations-Aux</t>
  </si>
  <si>
    <t>DN000254 IT-Auxiliary Operations State</t>
  </si>
  <si>
    <t>FD003 Unrestricted Auxiliary Fund (State 03060)</t>
  </si>
  <si>
    <t>FN057 Auxiliary Enterprises - Other</t>
  </si>
  <si>
    <t>Auxiliary Sales and Services Other (RC0054)</t>
  </si>
  <si>
    <t>Nov</t>
  </si>
  <si>
    <t>Internal Service Delivery</t>
  </si>
  <si>
    <t>Internal Service Delivery: ISD-00006809</t>
  </si>
  <si>
    <t>Operational Journal: The Rector &amp; Visitors of the University of Virginia - 11/01/2022</t>
  </si>
  <si>
    <t>IT-Information Technology Services</t>
  </si>
  <si>
    <t>This is a memo | This is a memo |</t>
  </si>
  <si>
    <t>ISU_INT511003_STD_Group2ISD_Inbound</t>
  </si>
  <si>
    <t>8001:Recoveries, Transfer Pmts</t>
  </si>
  <si>
    <t>BU01 MD-Medicine</t>
  </si>
  <si>
    <t>CC1237 MD-DMED Exercise Physiology</t>
  </si>
  <si>
    <t>DN000321 MD-Education and General</t>
  </si>
  <si>
    <t>FD001 Unrestricted Operating Fund (State 03000)</t>
  </si>
  <si>
    <t>FN009 Research Projects &amp; Individual</t>
  </si>
  <si>
    <t>Recoveries ISP (Non-Aux) (RC0109)</t>
  </si>
  <si>
    <t>Nov</t>
  </si>
  <si>
    <t>Internal Service Delivery</t>
  </si>
  <si>
    <t>Internal Service Delivery: ISD-00002499</t>
  </si>
  <si>
    <t>Operational Journal: The Rector &amp; Visitors of the University of Virginia - 11/01/2022</t>
  </si>
  <si>
    <t>EPCL</t>
  </si>
  <si>
    <t>EPCL-3272157 | EPCL-3272157 |</t>
  </si>
  <si>
    <t>ISU_INT511003_STD_Group2ISD_Inbound</t>
  </si>
  <si>
    <t>8001:Recoveries, Transfer Pmts</t>
  </si>
  <si>
    <t>BU01 MD-Medicine</t>
  </si>
  <si>
    <t>CC1237 MD-DMED Exercise Physiology</t>
  </si>
  <si>
    <t>DN000321 MD-Education and General</t>
  </si>
  <si>
    <t>FD001 Unrestricted Operating Fund (State 03000)</t>
  </si>
  <si>
    <t>FN009 Research Projects &amp; Individual</t>
  </si>
  <si>
    <t>Recoveries ISP (Non-Aux) (RC0109)</t>
  </si>
  <si>
    <t>Nov</t>
  </si>
  <si>
    <t>Internal Service Delivery</t>
  </si>
  <si>
    <t>Internal Service Delivery: ISD-00002499</t>
  </si>
  <si>
    <t>Operational Journal: The Rector &amp; Visitors of the University of Virginia - 11/01/2022</t>
  </si>
  <si>
    <t>EPCL</t>
  </si>
  <si>
    <t>EPCL-3272157 | EPCL-3272157 |</t>
  </si>
  <si>
    <t>ISU_INT511003_STD_Group2ISD_Inbound</t>
  </si>
  <si>
    <t>4110:Federal Grants and Contracts - F&amp;A</t>
  </si>
  <si>
    <t>BU20 EN-Engineering</t>
  </si>
  <si>
    <t>CC0461 EN-Institutional Funds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</si>
  <si>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</si>
  <si>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</si>
  <si>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</si>
  <si>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</si>
  <si>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</si>
  <si>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Alex Tianley Wang</t>
  </si>
  <si>
    <t>184634257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</si>
  <si>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</si>
  <si>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</si>
  <si>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</si>
  <si>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</si>
  <si>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</si>
  <si>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</si>
  <si>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</si>
  <si>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</si>
  <si>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CC0461 EN-Institutional Funds</t>
  </si>
  <si>
    <t>DN000006 EN-F&amp;A Indirect Cost Recovery</t>
  </si>
  <si>
    <t>GR016968 GO13108-168656-101-Additive Manufacturing of High-Performance Niobium Alloys Components for Scramjet Applications: Going Beyond Alloy C103</t>
  </si>
  <si>
    <t>FD005 Unrestricted Sponsored Program Indirect Recovery Fund (State 03030)</t>
  </si>
  <si>
    <t>FN009 Research Projects &amp; Individual</t>
  </si>
  <si>
    <t>Grants and Contracts-F&amp;A (RC0045)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</si>
  <si>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</si>
  <si>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</si>
  <si>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</si>
  <si>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</si>
  <si>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</si>
  <si>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</si>
  <si>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</si>
  <si>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</si>
  <si>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</si>
  <si>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</si>
  <si>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CC0461 EN-Institutional Funds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</si>
  <si>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</si>
  <si>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</si>
  <si>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</si>
  <si>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</si>
  <si>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</si>
  <si>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</si>
  <si>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</si>
  <si>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</si>
  <si>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</si>
  <si>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</si>
  <si>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</si>
  <si>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</si>
  <si>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</si>
  <si>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</si>
  <si>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</si>
  <si>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CC0463 EN-Mat Sci &amp; Engr Dept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</si>
  <si>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</si>
  <si>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</si>
  <si>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</si>
  <si>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</si>
  <si>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</si>
  <si>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Alex Tianley Wang</t>
  </si>
  <si>
    <t>184634257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</si>
  <si>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</si>
  <si>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</si>
  <si>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</si>
  <si>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</si>
  <si>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</si>
  <si>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</si>
  <si>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</si>
  <si>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</si>
  <si>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CC0463 EN-Mat Sci &amp; Engr Dept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</si>
  <si>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</si>
  <si>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</si>
  <si>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</si>
  <si>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</si>
  <si>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</si>
  <si>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</si>
  <si>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</si>
  <si>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</si>
  <si>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</si>
  <si>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</si>
  <si>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</si>
  <si>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</si>
  <si>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</si>
  <si>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5002:Wages</t>
  </si>
  <si>
    <t>BU20 EN-Engineering</t>
  </si>
  <si>
    <t>CC0464 EN-Mech &amp; Aero Engr Dept</t>
  </si>
  <si>
    <t>GR016968 GO13108-168656-101-Additive Manufacturing of High-Performance Niobium Alloys Components for Scramjet Applications: Going Beyond Alloy C103</t>
  </si>
  <si>
    <t>FD021 Restricted Federal Sponsored Program Fund (State 03010)</t>
  </si>
  <si>
    <t>FN009 Research Projects &amp; Individual</t>
  </si>
  <si>
    <t>Wages Student (SC0045)</t>
  </si>
  <si>
    <t>Claire Elizabeth Kent</t>
  </si>
  <si>
    <t>649112207</t>
  </si>
  <si>
    <t>Nov</t>
  </si>
  <si>
    <t>Payroll Accounting Adjustment</t>
  </si>
  <si>
    <t>Payroll Accounting Adjustment - Claire Elizabeth Kent: 07/03/2022 (Regular) - Complete</t>
  </si>
  <si>
    <t>Operational Accounting Detail: The Rector &amp; Visitors of the University of Virginia - 11/01/2022</t>
  </si>
  <si>
    <t>|  |</t>
  </si>
  <si>
    <t>Patra Wanant</t>
  </si>
  <si>
    <t>06/20/2022 - 07/03/2022  (Academic Bi-weekly)</t>
  </si>
  <si>
    <t>6031:F&amp;A Expense</t>
  </si>
  <si>
    <t>BU20 EN-Engineering</t>
  </si>
  <si>
    <t>CC0464 EN-Mech &amp; Aero Engr Dept</t>
  </si>
  <si>
    <t>GR016968 GO13108-168656-101-Additive Manufacturing of High-Performance Niobium Alloys Components for Scramjet Applications: Going Beyond Alloy C103</t>
  </si>
  <si>
    <t>FD021 Restricted Federal Sponsored Program Fund (State 03010)</t>
  </si>
  <si>
    <t>FN009 Research Projects &amp; Individual</t>
  </si>
  <si>
    <t>F&amp;A Cost (SC0584)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</si>
  <si>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</si>
  <si>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</si>
  <si>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</si>
  <si>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</si>
  <si>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</si>
  <si>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</si>
  <si>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</si>
  <si>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</si>
  <si>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</si>
  <si>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</si>
  <si>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CC0464 EN-Mech &amp; Aero Engr Dept</t>
  </si>
  <si>
    <t>DN000006 EN-F&amp;A Indirect Cost Recovery</t>
  </si>
  <si>
    <t>GR016968 GO13108-168656-101-Additive Manufacturing of High-Performance Niobium Alloys Components for Scramjet Applications: Going Beyond Alloy C103</t>
  </si>
  <si>
    <t>FD005 Unrestricted Sponsored Program Indirect Recovery Fund (State 03030)</t>
  </si>
  <si>
    <t>FN009 Research Projects &amp; Individual</t>
  </si>
  <si>
    <t>Grants and Contracts-F&amp;A (RC0045)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</si>
  <si>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</si>
  <si>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</si>
  <si>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</si>
  <si>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</si>
  <si>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</si>
  <si>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</si>
  <si>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</si>
  <si>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</si>
  <si>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5002:Wages</t>
  </si>
  <si>
    <t>BU29 PV-Academic Admin</t>
  </si>
  <si>
    <t>CC1768 PV-WCC-Economics</t>
  </si>
  <si>
    <t>DN000312 PV-Education and General</t>
  </si>
  <si>
    <t>FD002 Unrestricted Local Fund</t>
  </si>
  <si>
    <t>FN001 Instruction General Academic</t>
  </si>
  <si>
    <t>Wages Student (SC0045)</t>
  </si>
  <si>
    <t>Irene Victoria Cox</t>
  </si>
  <si>
    <t>422353166</t>
  </si>
  <si>
    <t>Nov</t>
  </si>
  <si>
    <t>Payroll Accounting Adjustment</t>
  </si>
  <si>
    <t>Payroll Accounting Adjustment - Irene Victoria Cox: 07/03/2022 (Regular) - Complete</t>
  </si>
  <si>
    <t>Operational Accounting Detail: The Rector &amp; Visitors of the University of Virginia - 11/01/2022</t>
  </si>
  <si>
    <t>|  |</t>
  </si>
  <si>
    <t>Michael W Phillips</t>
  </si>
  <si>
    <t>06/20/2022 - 07/03/2022  (Academic Bi-weekly)</t>
  </si>
  <si>
    <t>6003:Communication Services</t>
  </si>
  <si>
    <t>BU01 MD-Medicine</t>
  </si>
  <si>
    <t>CC1073 MD-CTRR Ctr-Res in Reprod</t>
  </si>
  <si>
    <t>DN000321 MD-Education and General</t>
  </si>
  <si>
    <t>FD001 Unrestricted Operating Fund (State 03000)</t>
  </si>
  <si>
    <t>FN019 Academic Administration</t>
  </si>
  <si>
    <t>Services Telecom Cell Internet (SC0377)</t>
  </si>
  <si>
    <t>Nov</t>
  </si>
  <si>
    <t>Internal Service Delivery</t>
  </si>
  <si>
    <t>Internal Service Delivery: ISD-00043616</t>
  </si>
  <si>
    <t>Operational Journal: The Rector &amp; Visitors of the University of Virginia - 11/01/2022</t>
  </si>
  <si>
    <t>IT-Information Technology Services</t>
  </si>
  <si>
    <t>This is a memo | Phone |</t>
  </si>
  <si>
    <t>ISU_INT511003_STD_Group2ISD_Inbound</t>
  </si>
  <si>
    <t>4500:Auxiliary Sales and Services</t>
  </si>
  <si>
    <t>BU16 CO-Operations Admin</t>
  </si>
  <si>
    <t>CC0628 IT-EI Enterprise Infrastructure Admin Operations-Aux</t>
  </si>
  <si>
    <t>DN000254 IT-Auxiliary Operations State</t>
  </si>
  <si>
    <t>FD003 Unrestricted Auxiliary Fund (State 03060)</t>
  </si>
  <si>
    <t>FN057 Auxiliary Enterprises - Other</t>
  </si>
  <si>
    <t>Auxiliary Sales and Services Other (RC0054)</t>
  </si>
  <si>
    <t>Nov</t>
  </si>
  <si>
    <t>Internal Service Delivery</t>
  </si>
  <si>
    <t>Internal Service Delivery: ISD-00043616</t>
  </si>
  <si>
    <t>Operational Journal: The Rector &amp; Visitors of the University of Virginia - 11/01/2022</t>
  </si>
  <si>
    <t>IT-Information Technology Services</t>
  </si>
  <si>
    <t>This is a memo | This is a memo |</t>
  </si>
  <si>
    <t>ISU_INT511003_STD_Group2ISD_Inbound</t>
  </si>
  <si>
    <t>4500:Auxiliary Sales and Services</t>
  </si>
  <si>
    <t>BU16 CO-Operations Admin</t>
  </si>
  <si>
    <t>CC0628 IT-EI Enterprise Infrastructure Admin Operations-Aux</t>
  </si>
  <si>
    <t>DN000254 IT-Auxiliary Operations State</t>
  </si>
  <si>
    <t>FD003 Unrestricted Auxiliary Fund (State 03060)</t>
  </si>
  <si>
    <t>FN057 Auxiliary Enterprises - Other</t>
  </si>
  <si>
    <t>Auxiliary Sales and Services Other (RC0054)</t>
  </si>
  <si>
    <t>Nov</t>
  </si>
  <si>
    <t>Internal Service Delivery</t>
  </si>
  <si>
    <t>Internal Service Delivery: ISD-00043616</t>
  </si>
  <si>
    <t>Operational Journal: The Rector &amp; Visitors of the University of Virginia - 11/01/2022</t>
  </si>
  <si>
    <t>IT-Information Technology Services</t>
  </si>
  <si>
    <t>This is a memo | This is a memo |</t>
  </si>
  <si>
    <t>ISU_INT511003_STD_Group2ISD_Inbound</t>
  </si>
  <si>
    <t>4110:Federal Grants and Contracts - F&amp;A</t>
  </si>
  <si>
    <t>BU20 EN-Engineering</t>
  </si>
  <si>
    <t>CC0461 EN-Institutional Funds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</si>
  <si>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</si>
  <si>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</si>
  <si>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</si>
  <si>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</si>
  <si>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</si>
  <si>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Alex Tianley Wang</t>
  </si>
  <si>
    <t>184634257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</si>
  <si>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</si>
  <si>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</si>
  <si>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</si>
  <si>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</si>
  <si>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</si>
  <si>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</si>
  <si>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</si>
  <si>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</si>
  <si>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CC0461 EN-Institutional Funds</t>
  </si>
  <si>
    <t>DN000006 EN-F&amp;A Indirect Cost Recovery</t>
  </si>
  <si>
    <t>GR016968 GO13108-168656-101-Additive Manufacturing of High-Performance Niobium Alloys Components for Scramjet Applications: Going Beyond Alloy C103</t>
  </si>
  <si>
    <t>FD005 Unrestricted Sponsored Program Indirect Recovery Fund (State 03030)</t>
  </si>
  <si>
    <t>FN009 Research Projects &amp; Individual</t>
  </si>
  <si>
    <t>Grants and Contracts-F&amp;A (RC0045)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</si>
  <si>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</si>
  <si>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</si>
  <si>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</si>
  <si>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</si>
  <si>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</si>
  <si>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</si>
  <si>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</si>
  <si>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</si>
  <si>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</si>
  <si>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</si>
  <si>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CC0461 EN-Institutional Funds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</si>
  <si>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</si>
  <si>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</si>
  <si>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</si>
  <si>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</si>
  <si>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</si>
  <si>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</si>
  <si>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</si>
  <si>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</si>
  <si>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</si>
  <si>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</si>
  <si>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</si>
  <si>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</si>
  <si>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</si>
  <si>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</si>
  <si>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</si>
  <si>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CC0463 EN-Mat Sci &amp; Engr Dept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</si>
  <si>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</si>
  <si>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</si>
  <si>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</si>
  <si>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</si>
  <si>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</si>
  <si>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Alex Tianley Wang</t>
  </si>
  <si>
    <t>184634257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</si>
  <si>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</si>
  <si>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</si>
  <si>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</si>
  <si>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</si>
  <si>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</si>
  <si>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</si>
  <si>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</si>
  <si>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</si>
  <si>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CC0463 EN-Mat Sci &amp; Engr Dept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</si>
  <si>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</si>
  <si>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</si>
  <si>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</si>
  <si>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</si>
  <si>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</si>
  <si>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</si>
  <si>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</si>
  <si>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</si>
  <si>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</si>
  <si>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</si>
  <si>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</si>
  <si>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</si>
  <si>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</si>
  <si>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5002:Wages</t>
  </si>
  <si>
    <t>BU20 EN-Engineering</t>
  </si>
  <si>
    <t>CC0464 EN-Mech &amp; Aero Engr Dept</t>
  </si>
  <si>
    <t>GR016968 GO13108-168656-101-Additive Manufacturing of High-Performance Niobium Alloys Components for Scramjet Applications: Going Beyond Alloy C103</t>
  </si>
  <si>
    <t>FD021 Restricted Federal Sponsored Program Fund (State 03010)</t>
  </si>
  <si>
    <t>FN009 Research Projects &amp; Individual</t>
  </si>
  <si>
    <t>Wages Student (SC0045)</t>
  </si>
  <si>
    <t>Claire Elizabeth Kent</t>
  </si>
  <si>
    <t>649112207</t>
  </si>
  <si>
    <t>Nov</t>
  </si>
  <si>
    <t>Payroll Accounting Adjustment</t>
  </si>
  <si>
    <t>Payroll Accounting Adjustment - Claire Elizabeth Kent: 07/03/2022 (Regular) - Complete</t>
  </si>
  <si>
    <t>Operational Accounting Detail: The Rector &amp; Visitors of the University of Virginia - 11/01/2022</t>
  </si>
  <si>
    <t>|  |</t>
  </si>
  <si>
    <t>Patra Wanant</t>
  </si>
  <si>
    <t>06/20/2022 - 07/03/2022  (Academic Bi-weekly)</t>
  </si>
  <si>
    <t>6031:F&amp;A Expense</t>
  </si>
  <si>
    <t>BU20 EN-Engineering</t>
  </si>
  <si>
    <t>CC0464 EN-Mech &amp; Aero Engr Dept</t>
  </si>
  <si>
    <t>GR016968 GO13108-168656-101-Additive Manufacturing of High-Performance Niobium Alloys Components for Scramjet Applications: Going Beyond Alloy C103</t>
  </si>
  <si>
    <t>FD021 Restricted Federal Sponsored Program Fund (State 03010)</t>
  </si>
  <si>
    <t>FN009 Research Projects &amp; Individual</t>
  </si>
  <si>
    <t>F&amp;A Cost (SC0584)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</si>
  <si>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</si>
  <si>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</si>
  <si>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</si>
  <si>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</si>
  <si>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</si>
  <si>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</si>
  <si>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</si>
  <si>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</si>
  <si>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</si>
  <si>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</si>
  <si>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CC0464 EN-Mech &amp; Aero Engr Dept</t>
  </si>
  <si>
    <t>DN000006 EN-F&amp;A Indirect Cost Recovery</t>
  </si>
  <si>
    <t>GR016968 GO13108-168656-101-Additive Manufacturing of High-Performance Niobium Alloys Components for Scramjet Applications: Going Beyond Alloy C103</t>
  </si>
  <si>
    <t>FD005 Unrestricted Sponsored Program Indirect Recovery Fund (State 03030)</t>
  </si>
  <si>
    <t>FN009 Research Projects &amp; Individual</t>
  </si>
  <si>
    <t>Grants and Contracts-F&amp;A (RC0045)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</si>
  <si>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</si>
  <si>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</si>
  <si>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</si>
  <si>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</si>
  <si>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</si>
  <si>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</si>
  <si>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</si>
  <si>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</si>
  <si>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5002:Wages</t>
  </si>
  <si>
    <t>BU29 PV-Academic Admin</t>
  </si>
  <si>
    <t>CC0901 PV-WCC-Weldon Cooper Center</t>
  </si>
  <si>
    <t>GF006683 DR-PV-WCCPS Scholarship Fund</t>
  </si>
  <si>
    <t>FD015 Restricted Local Fund</t>
  </si>
  <si>
    <t>FN045 Scholarships</t>
  </si>
  <si>
    <t>Wages Student (SC0045)</t>
  </si>
  <si>
    <t>Irene Victoria Cox</t>
  </si>
  <si>
    <t>422353166</t>
  </si>
  <si>
    <t>Nov</t>
  </si>
  <si>
    <t>Payroll Accounting Adjustment</t>
  </si>
  <si>
    <t>Payroll Accounting Adjustment - Irene Victoria Cox: 07/03/2022 (Regular) - Complete</t>
  </si>
  <si>
    <t>Operational Accounting Detail: The Rector &amp; Visitors of the University of Virginia - 11/01/2022</t>
  </si>
  <si>
    <t>|  |</t>
  </si>
  <si>
    <t>Michael W Phillips</t>
  </si>
  <si>
    <t>06/20/2022 - 07/03/2022  (Academic Bi-weekly)</t>
  </si>
  <si>
    <t>5002:Wages</t>
  </si>
  <si>
    <t>BU29 PV-Academic Admin</t>
  </si>
  <si>
    <t>CC1768 PV-WCC-Economics</t>
  </si>
  <si>
    <t>DN000312 PV-Education and General</t>
  </si>
  <si>
    <t>FD001 Unrestricted Operating Fund (State 03000)</t>
  </si>
  <si>
    <t>FN001 Instruction General Academic</t>
  </si>
  <si>
    <t>Wages Student (SC0045)</t>
  </si>
  <si>
    <t>Irene Victoria Cox</t>
  </si>
  <si>
    <t>422353166</t>
  </si>
  <si>
    <t>Nov</t>
  </si>
  <si>
    <t>Payroll Accounting Adjustment</t>
  </si>
  <si>
    <t>Payroll Accounting Adjustment - Irene Victoria Cox: 07/03/2022 (Regular) - Complete</t>
  </si>
  <si>
    <t>Operational Accounting Detail: The Rector &amp; Visitors of the University of Virginia - 11/01/2022</t>
  </si>
  <si>
    <t>|  |</t>
  </si>
  <si>
    <t>Michael W Phillips</t>
  </si>
  <si>
    <t>06/20/2022 - 07/03/2022  (Academic Bi-weekly)</t>
  </si>
  <si>
    <t>6013:R&amp;M Supplies</t>
  </si>
  <si>
    <t>BU16 CO-Operations Admin</t>
  </si>
  <si>
    <t>CC0519 FM-Central Grounds Zone</t>
  </si>
  <si>
    <t>DN000311 FM-Education and General</t>
  </si>
  <si>
    <t>FD001 Unrestricted Operating Fund (State 03000)</t>
  </si>
  <si>
    <t>FN035 Physical Plant Administration</t>
  </si>
  <si>
    <t>PG00215 FM-Overhead</t>
  </si>
  <si>
    <t>Supplies Building Repair &amp; Maintenance (SC0275)</t>
  </si>
  <si>
    <t>Nov</t>
  </si>
  <si>
    <t>Supplier Invoice</t>
  </si>
  <si>
    <t>Supplier Invoice: SI-0000021912</t>
  </si>
  <si>
    <t>Operational Journal: The Rector &amp; Visitors of the University of Virginia - 11/01/2022</t>
  </si>
  <si>
    <t>Cardinal Home Center</t>
  </si>
  <si>
    <t>2208-670319</t>
  </si>
  <si>
    <t>PO-0001106</t>
  </si>
  <si>
    <t>|  | DRYDEX SPACKLING QT INT/EXT</t>
  </si>
  <si>
    <t>ISU_INT_Jaggaer_User</t>
  </si>
  <si>
    <t>1001 Emmet Street N.
Charlottesville, VA 22903
United States of America</t>
  </si>
  <si>
    <t>Jacob Randolph Campbell</t>
  </si>
  <si>
    <t>22220919430001.pdf</t>
  </si>
  <si>
    <t>6013:R&amp;M Supplies</t>
  </si>
  <si>
    <t>BU16 CO-Operations Admin</t>
  </si>
  <si>
    <t>CC0519 FM-Central Grounds Zone</t>
  </si>
  <si>
    <t>DN000311 FM-Education and General</t>
  </si>
  <si>
    <t>FD001 Unrestricted Operating Fund (State 03000)</t>
  </si>
  <si>
    <t>FN035 Physical Plant Administration</t>
  </si>
  <si>
    <t>PG00216 FM-Services</t>
  </si>
  <si>
    <t>Supplies Building Repair &amp; Maintenance (SC0275)</t>
  </si>
  <si>
    <t>Nov</t>
  </si>
  <si>
    <t>Supplier Invoice</t>
  </si>
  <si>
    <t>Supplier Invoice: SI-0000021912</t>
  </si>
  <si>
    <t>Operational Journal: The Rector &amp; Visitors of the University of Virginia - 11/01/2022</t>
  </si>
  <si>
    <t>Cardinal Home Center</t>
  </si>
  <si>
    <t>2208-670319</t>
  </si>
  <si>
    <t>PO-0001106</t>
  </si>
  <si>
    <t>|  | 2" SOFT GRIP CARBIDE SCRAPER</t>
  </si>
  <si>
    <t>ISU_INT_Jaggaer_User</t>
  </si>
  <si>
    <t>1001 Emmet Street N.
Charlottesville, VA 22903
United States of America</t>
  </si>
  <si>
    <t>Jacob Randolph Campbell</t>
  </si>
  <si>
    <t>22220919430001.pdf</t>
  </si>
  <si>
    <t>6013:R&amp;M Supplies</t>
  </si>
  <si>
    <t>BU16 CO-Operations Admin</t>
  </si>
  <si>
    <t>CC0519 FM-Central Grounds Zone</t>
  </si>
  <si>
    <t>DN000311 FM-Education and General</t>
  </si>
  <si>
    <t>FD001 Unrestricted Operating Fund (State 03000)</t>
  </si>
  <si>
    <t>FN035 Physical Plant Administration</t>
  </si>
  <si>
    <t>PG00216 FM-Services</t>
  </si>
  <si>
    <t>Supplies Building Repair &amp; Maintenance (SC0275)</t>
  </si>
  <si>
    <t>Nov</t>
  </si>
  <si>
    <t>Supplier Invoice</t>
  </si>
  <si>
    <t>Supplier Invoice: SI-0000021912</t>
  </si>
  <si>
    <t>Operational Journal: The Rector &amp; Visitors of the University of Virginia - 11/01/2022</t>
  </si>
  <si>
    <t>Cardinal Home Center</t>
  </si>
  <si>
    <t>2208-670319</t>
  </si>
  <si>
    <t>PO-0001106</t>
  </si>
  <si>
    <t>|  | CAULK BACKER ROD 3/8IN X 20FT</t>
  </si>
  <si>
    <t>ISU_INT_Jaggaer_User</t>
  </si>
  <si>
    <t>1001 Emmet Street N.
Charlottesville, VA 22903
United States of America</t>
  </si>
  <si>
    <t>Jacob Randolph Campbell</t>
  </si>
  <si>
    <t>22220919430001.pdf</t>
  </si>
  <si>
    <t>6013:R&amp;M Supplies</t>
  </si>
  <si>
    <t>BU16 CO-Operations Admin</t>
  </si>
  <si>
    <t>CC0519 FM-Central Grounds Zone</t>
  </si>
  <si>
    <t>DN000311 FM-Education and General</t>
  </si>
  <si>
    <t>FD001 Unrestricted Operating Fund (State 03000)</t>
  </si>
  <si>
    <t>FN035 Physical Plant Administration</t>
  </si>
  <si>
    <t>PG00216 FM-Services</t>
  </si>
  <si>
    <t>Supplies Building Repair &amp; Maintenance (SC0275)</t>
  </si>
  <si>
    <t>Nov</t>
  </si>
  <si>
    <t>Supplier Invoice</t>
  </si>
  <si>
    <t>Supplier Invoice: SI-0000021912</t>
  </si>
  <si>
    <t>Operational Journal: The Rector &amp; Visitors of the University of Virginia - 11/01/2022</t>
  </si>
  <si>
    <t>Cardinal Home Center</t>
  </si>
  <si>
    <t>2208-670319</t>
  </si>
  <si>
    <t>PO-0001106</t>
  </si>
  <si>
    <t>|  | DRYDEX SPACKLING QT INT/EXT</t>
  </si>
  <si>
    <t>ISU_INT_Jaggaer_User</t>
  </si>
  <si>
    <t>1001 Emmet Street N.
Charlottesville, VA 22903
United States of America</t>
  </si>
  <si>
    <t>Jacob Randolph Campbell</t>
  </si>
  <si>
    <t>22220919430001.pdf</t>
  </si>
  <si>
    <t>6013:R&amp;M Supplies</t>
  </si>
  <si>
    <t>BU16 CO-Operations Admin</t>
  </si>
  <si>
    <t>CC0519 FM-Central Grounds Zone</t>
  </si>
  <si>
    <t>DN000311 FM-Education and General</t>
  </si>
  <si>
    <t>FD001 Unrestricted Operating Fund (State 03000)</t>
  </si>
  <si>
    <t>FN035 Physical Plant Administration</t>
  </si>
  <si>
    <t>PG00216 FM-Services</t>
  </si>
  <si>
    <t>Supplies Building Repair &amp; Maintenance (SC0275)</t>
  </si>
  <si>
    <t>Nov</t>
  </si>
  <si>
    <t>Supplier Invoice</t>
  </si>
  <si>
    <t>Supplier Invoice: SI-0000021912</t>
  </si>
  <si>
    <t>Operational Journal: The Rector &amp; Visitors of the University of Virginia - 11/01/2022</t>
  </si>
  <si>
    <t>Cardinal Home Center</t>
  </si>
  <si>
    <t>2208-670319</t>
  </si>
  <si>
    <t>PO-0001106</t>
  </si>
  <si>
    <t>|  | FS HI HIDE PRIMER - WHITE</t>
  </si>
  <si>
    <t>ISU_INT_Jaggaer_User</t>
  </si>
  <si>
    <t>1001 Emmet Street N.
Charlottesville, VA 22903
United States of America</t>
  </si>
  <si>
    <t>Jacob Randolph Campbell</t>
  </si>
  <si>
    <t>22220919430001.pdf</t>
  </si>
  <si>
    <t>4110:Federal Grants and Contracts - F&amp;A</t>
  </si>
  <si>
    <t>BU20 EN-Engineering</t>
  </si>
  <si>
    <t>CC0461 EN-Institutional Funds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</si>
  <si>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</si>
  <si>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</si>
  <si>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</si>
  <si>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</si>
  <si>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</si>
  <si>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Alex Tianley Wang</t>
  </si>
  <si>
    <t>184634257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</si>
  <si>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</si>
  <si>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</si>
  <si>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</si>
  <si>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</si>
  <si>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</si>
  <si>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</si>
  <si>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</si>
  <si>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</si>
  <si>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CC0461 EN-Institutional Funds</t>
  </si>
  <si>
    <t>DN000006 EN-F&amp;A Indirect Cost Recovery</t>
  </si>
  <si>
    <t>GR016968 GO13108-168656-101-Additive Manufacturing of High-Performance Niobium Alloys Components for Scramjet Applications: Going Beyond Alloy C103</t>
  </si>
  <si>
    <t>FD005 Unrestricted Sponsored Program Indirect Recovery Fund (State 03030)</t>
  </si>
  <si>
    <t>FN009 Research Projects &amp; Individual</t>
  </si>
  <si>
    <t>Grants and Contracts-F&amp;A (RC0045)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</si>
  <si>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</si>
  <si>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</si>
  <si>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</si>
  <si>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</si>
  <si>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</si>
  <si>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</si>
  <si>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</si>
  <si>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</si>
  <si>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</si>
  <si>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</si>
  <si>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CC0461 EN-Institutional Funds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</si>
  <si>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</si>
  <si>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</si>
  <si>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</si>
  <si>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</si>
  <si>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</si>
  <si>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</si>
  <si>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</si>
  <si>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</si>
  <si>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</si>
  <si>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</si>
  <si>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</si>
  <si>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</si>
  <si>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</si>
  <si>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</si>
  <si>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</si>
  <si>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CC0463 EN-Mat Sci &amp; Engr Dept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</si>
  <si>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</si>
  <si>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</si>
  <si>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</si>
  <si>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</si>
  <si>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</si>
  <si>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Alex Tianley Wang</t>
  </si>
  <si>
    <t>184634257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</si>
  <si>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</si>
  <si>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</si>
  <si>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</si>
  <si>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</si>
  <si>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</si>
  <si>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</si>
  <si>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</si>
  <si>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</si>
  <si>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CC0463 EN-Mat Sci &amp; Engr Dept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</si>
  <si>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</si>
  <si>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</si>
  <si>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</si>
  <si>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</si>
  <si>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</si>
  <si>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</si>
  <si>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</si>
  <si>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</si>
  <si>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</si>
  <si>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</si>
  <si>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</si>
  <si>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</si>
  <si>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</si>
  <si>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5002:Wages</t>
  </si>
  <si>
    <t>BU20 EN-Engineering</t>
  </si>
  <si>
    <t>CC0464 EN-Mech &amp; Aero Engr Dept</t>
  </si>
  <si>
    <t>GR016968 GO13108-168656-101-Additive Manufacturing of High-Performance Niobium Alloys Components for Scramjet Applications: Going Beyond Alloy C103</t>
  </si>
  <si>
    <t>FD021 Restricted Federal Sponsored Program Fund (State 03010)</t>
  </si>
  <si>
    <t>FN009 Research Projects &amp; Individual</t>
  </si>
  <si>
    <t>Wages Student (SC0045)</t>
  </si>
  <si>
    <t>Claire Elizabeth Kent</t>
  </si>
  <si>
    <t>649112207</t>
  </si>
  <si>
    <t>Nov</t>
  </si>
  <si>
    <t>Payroll Accounting Adjustment</t>
  </si>
  <si>
    <t>Payroll Accounting Adjustment - Claire Elizabeth Kent: 07/17/2022 (Regular) - Complete</t>
  </si>
  <si>
    <t>Operational Accounting Detail: The Rector &amp; Visitors of the University of Virginia - 11/01/2022</t>
  </si>
  <si>
    <t>|  |</t>
  </si>
  <si>
    <t>Patra Wanant</t>
  </si>
  <si>
    <t>07/04/2022 - 07/17/2022  (Academic Bi-weekly)</t>
  </si>
  <si>
    <t>6031:F&amp;A Expense</t>
  </si>
  <si>
    <t>BU20 EN-Engineering</t>
  </si>
  <si>
    <t>CC0464 EN-Mech &amp; Aero Engr Dept</t>
  </si>
  <si>
    <t>GR016968 GO13108-168656-101-Additive Manufacturing of High-Performance Niobium Alloys Components for Scramjet Applications: Going Beyond Alloy C103</t>
  </si>
  <si>
    <t>FD021 Restricted Federal Sponsored Program Fund (State 03010)</t>
  </si>
  <si>
    <t>FN009 Research Projects &amp; Individual</t>
  </si>
  <si>
    <t>F&amp;A Cost (SC0584)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</si>
  <si>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</si>
  <si>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</si>
  <si>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</si>
  <si>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</si>
  <si>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</si>
  <si>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</si>
  <si>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</si>
  <si>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</si>
  <si>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</si>
  <si>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</si>
  <si>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CC0464 EN-Mech &amp; Aero Engr Dept</t>
  </si>
  <si>
    <t>DN000006 EN-F&amp;A Indirect Cost Recovery</t>
  </si>
  <si>
    <t>GR016968 GO13108-168656-101-Additive Manufacturing of High-Performance Niobium Alloys Components for Scramjet Applications: Going Beyond Alloy C103</t>
  </si>
  <si>
    <t>FD005 Unrestricted Sponsored Program Indirect Recovery Fund (State 03030)</t>
  </si>
  <si>
    <t>FN009 Research Projects &amp; Individual</t>
  </si>
  <si>
    <t>Grants and Contracts-F&amp;A (RC0045)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</si>
  <si>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</si>
  <si>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</si>
  <si>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</si>
  <si>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</si>
  <si>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</si>
  <si>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</si>
  <si>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</si>
  <si>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</si>
  <si>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</si>
  <si>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</si>
  <si>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CC0461 EN-Institutional Funds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</si>
  <si>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</si>
  <si>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</si>
  <si>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</si>
  <si>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</si>
  <si>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</si>
  <si>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Alex Tianley Wang</t>
  </si>
  <si>
    <t>184634257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</si>
  <si>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</si>
  <si>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</si>
  <si>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</si>
  <si>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</si>
  <si>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</si>
  <si>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</si>
  <si>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</si>
  <si>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</si>
  <si>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CC0461 EN-Institutional Funds</t>
  </si>
  <si>
    <t>DN000006 EN-F&amp;A Indirect Cost Recovery</t>
  </si>
  <si>
    <t>GR016968 GO13108-168656-101-Additive Manufacturing of High-Performance Niobium Alloys Components for Scramjet Applications: Going Beyond Alloy C103</t>
  </si>
  <si>
    <t>FD005 Unrestricted Sponsored Program Indirect Recovery Fund (State 03030)</t>
  </si>
  <si>
    <t>FN009 Research Projects &amp; Individual</t>
  </si>
  <si>
    <t>Grants and Contracts-F&amp;A (RC0045)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</si>
  <si>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</si>
  <si>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</si>
  <si>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</si>
  <si>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</si>
  <si>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</si>
  <si>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</si>
  <si>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</si>
  <si>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</si>
  <si>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</si>
  <si>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</si>
  <si>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CC0461 EN-Institutional Funds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</si>
  <si>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</si>
  <si>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</si>
  <si>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</si>
  <si>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</si>
  <si>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</si>
  <si>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</si>
  <si>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</si>
  <si>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</si>
  <si>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</si>
  <si>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</si>
  <si>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</si>
  <si>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</si>
  <si>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</si>
  <si>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</si>
  <si>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</si>
  <si>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CC0463 EN-Mat Sci &amp; Engr Dept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</si>
  <si>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</si>
  <si>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</si>
  <si>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</si>
  <si>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</si>
  <si>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</si>
  <si>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Alex Tianley Wang</t>
  </si>
  <si>
    <t>184634257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</si>
  <si>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</si>
  <si>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</si>
  <si>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</si>
  <si>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</si>
  <si>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</si>
  <si>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</si>
  <si>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</si>
  <si>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</si>
  <si>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CC0463 EN-Mat Sci &amp; Engr Dept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</si>
  <si>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</si>
  <si>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</si>
  <si>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</si>
  <si>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</si>
  <si>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</si>
  <si>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</si>
  <si>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</si>
  <si>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</si>
  <si>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</si>
  <si>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</si>
  <si>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</si>
  <si>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</si>
  <si>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</si>
  <si>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5002:Wages</t>
  </si>
  <si>
    <t>BU20 EN-Engineering</t>
  </si>
  <si>
    <t>CC0464 EN-Mech &amp; Aero Engr Dept</t>
  </si>
  <si>
    <t>GR016968 GO13108-168656-101-Additive Manufacturing of High-Performance Niobium Alloys Components for Scramjet Applications: Going Beyond Alloy C103</t>
  </si>
  <si>
    <t>FD021 Restricted Federal Sponsored Program Fund (State 03010)</t>
  </si>
  <si>
    <t>FN009 Research Projects &amp; Individual</t>
  </si>
  <si>
    <t>Wages Student (SC0045)</t>
  </si>
  <si>
    <t>Claire Elizabeth Kent</t>
  </si>
  <si>
    <t>649112207</t>
  </si>
  <si>
    <t>Nov</t>
  </si>
  <si>
    <t>Payroll Accounting Adjustment</t>
  </si>
  <si>
    <t>Payroll Accounting Adjustment - Claire Elizabeth Kent: 07/17/2022 (Regular) - Complete</t>
  </si>
  <si>
    <t>Operational Accounting Detail: The Rector &amp; Visitors of the University of Virginia - 11/01/2022</t>
  </si>
  <si>
    <t>|  |</t>
  </si>
  <si>
    <t>Patra Wanant</t>
  </si>
  <si>
    <t>07/04/2022 - 07/17/2022  (Academic Bi-weekly)</t>
  </si>
  <si>
    <t>6031:F&amp;A Expense</t>
  </si>
  <si>
    <t>BU20 EN-Engineering</t>
  </si>
  <si>
    <t>CC0464 EN-Mech &amp; Aero Engr Dept</t>
  </si>
  <si>
    <t>GR016968 GO13108-168656-101-Additive Manufacturing of High-Performance Niobium Alloys Components for Scramjet Applications: Going Beyond Alloy C103</t>
  </si>
  <si>
    <t>FD021 Restricted Federal Sponsored Program Fund (State 03010)</t>
  </si>
  <si>
    <t>FN009 Research Projects &amp; Individual</t>
  </si>
  <si>
    <t>F&amp;A Cost (SC0584)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</si>
  <si>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</si>
  <si>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</si>
  <si>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</si>
  <si>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</si>
  <si>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</si>
  <si>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</si>
  <si>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</si>
  <si>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</si>
  <si>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</si>
  <si>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</si>
  <si>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CC0464 EN-Mech &amp; Aero Engr Dept</t>
  </si>
  <si>
    <t>DN000006 EN-F&amp;A Indirect Cost Recovery</t>
  </si>
  <si>
    <t>GR016968 GO13108-168656-101-Additive Manufacturing of High-Performance Niobium Alloys Components for Scramjet Applications: Going Beyond Alloy C103</t>
  </si>
  <si>
    <t>FD005 Unrestricted Sponsored Program Indirect Recovery Fund (State 03030)</t>
  </si>
  <si>
    <t>FN009 Research Projects &amp; Individual</t>
  </si>
  <si>
    <t>Grants and Contracts-F&amp;A (RC0045)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</si>
  <si>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</si>
  <si>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</si>
  <si>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</si>
  <si>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</si>
  <si>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</si>
  <si>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</si>
  <si>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</si>
  <si>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</si>
  <si>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5002:Wages</t>
  </si>
  <si>
    <t>BU29 PV-Academic Admin</t>
  </si>
  <si>
    <t>CC0901 PV-WCC-Weldon Cooper Center</t>
  </si>
  <si>
    <t>GF006683 DR-PV-WCCPS Scholarship Fund</t>
  </si>
  <si>
    <t>FD015 Restricted Local Fund</t>
  </si>
  <si>
    <t>FN045 Scholarships</t>
  </si>
  <si>
    <t>Wages Student (SC0045)</t>
  </si>
  <si>
    <t>Irene Victoria Cox</t>
  </si>
  <si>
    <t>422353166</t>
  </si>
  <si>
    <t>Nov</t>
  </si>
  <si>
    <t>Payroll Accounting Adjustment</t>
  </si>
  <si>
    <t>Payroll Accounting Adjustment - Irene Victoria Cox: 07/17/2022 (Regular) - Complete</t>
  </si>
  <si>
    <t>Operational Accounting Detail: The Rector &amp; Visitors of the University of Virginia - 11/01/2022</t>
  </si>
  <si>
    <t>|  |</t>
  </si>
  <si>
    <t>Michael W Phillips</t>
  </si>
  <si>
    <t>07/04/2022 - 07/17/2022  (Academic Bi-weekly)</t>
  </si>
  <si>
    <t>5001:Salaries</t>
  </si>
  <si>
    <t>BU02 AS-Arts and Sciences</t>
  </si>
  <si>
    <t>CC0091 AS-Physics (PHYS)</t>
  </si>
  <si>
    <t>DN000009 AS-F&amp;A Indirect Cost Recovery</t>
  </si>
  <si>
    <t>PJ01618 AS-General Use Funds 714406950 Cox Bradley B (bbc2x)</t>
  </si>
  <si>
    <t>FD005 Unrestricted Sponsored Program Indirect Recovery Fund (State 03030)</t>
  </si>
  <si>
    <t>FN009 Research Projects &amp; Individual</t>
  </si>
  <si>
    <t>Salaries Professional Research Staff FT (SC0020)</t>
  </si>
  <si>
    <t>Carlos Eugenio Perez Lara</t>
  </si>
  <si>
    <t>651158439</t>
  </si>
  <si>
    <t>Nov</t>
  </si>
  <si>
    <t>Funding Source Reclassification</t>
  </si>
  <si>
    <t>Process Funding Sources for The Rector &amp; Visitors of the University of Virginia on 2023 02 16 17 00 -0800</t>
  </si>
  <si>
    <t>Operational Accounting Detail: The Rector &amp; Visitors of the University of Virginia - 11/01/2022</t>
  </si>
  <si>
    <t>|  |</t>
  </si>
  <si>
    <t>Mandy Eames</t>
  </si>
  <si>
    <t>5004:Employee Benefits</t>
  </si>
  <si>
    <t>BU02 AS-Arts and Sciences</t>
  </si>
  <si>
    <t>CC0091 AS-Physics (PHYS)</t>
  </si>
  <si>
    <t>DN000009 AS-F&amp;A Indirect Cost Recovery</t>
  </si>
  <si>
    <t>PJ01618 AS-General Use Funds 714406950 Cox Bradley B (bbc2x)</t>
  </si>
  <si>
    <t>FD005 Unrestricted Sponsored Program Indirect Recovery Fund (State 03030)</t>
  </si>
  <si>
    <t>FN009 Research Projects &amp; Individual</t>
  </si>
  <si>
    <t>Fringe Benefits Professional Research Staff FT (SC0581)</t>
  </si>
  <si>
    <t>Carlos Eugenio Perez Lara</t>
  </si>
  <si>
    <t>651158439</t>
  </si>
  <si>
    <t>Nov</t>
  </si>
  <si>
    <t>Fringe Benefit</t>
  </si>
  <si>
    <t>Fringe Benefit Actual Adjustment - (P417596 Research Associate - 12 Month)</t>
  </si>
  <si>
    <t>Operational Accounting Detail: The Rector &amp; Visitors of the University of Virginia - 11/01/2022</t>
  </si>
  <si>
    <t>|  |</t>
  </si>
  <si>
    <t>Patra Wanant</t>
  </si>
  <si>
    <t>06/25/2022 - 07/24/2022  (Academic Monthly)</t>
  </si>
  <si>
    <t>5001:Salaries</t>
  </si>
  <si>
    <t>BU02 AS-Arts and Sciences</t>
  </si>
  <si>
    <t>CC0091 AS-Physics (PHYS)</t>
  </si>
  <si>
    <t>DN000009 AS-F&amp;A Indirect Cost Recovery</t>
  </si>
  <si>
    <t>PJ01618 AS-General Use Funds 714406950 Cox Bradley B (bbc2x)</t>
  </si>
  <si>
    <t>FD005 Unrestricted Sponsored Program Indirect Recovery Fund (State 03030)</t>
  </si>
  <si>
    <t>FN009 Research Projects &amp; Individual</t>
  </si>
  <si>
    <t>Salaries Professional Research Staff FT (SC0020)</t>
  </si>
  <si>
    <t>Carlos Eugenio Perez Lara</t>
  </si>
  <si>
    <t>651158439</t>
  </si>
  <si>
    <t>Nov</t>
  </si>
  <si>
    <t>Payroll Accounting Adjustment</t>
  </si>
  <si>
    <t>Payroll Accounting Adjustment - Carlos Eugenio Perez Lara: 07/24/2022 (Regular) - Complete</t>
  </si>
  <si>
    <t>Operational Accounting Detail: The Rector &amp; Visitors of the University of Virginia - 11/01/2022</t>
  </si>
  <si>
    <t>|  |</t>
  </si>
  <si>
    <t>Patra Wanant</t>
  </si>
  <si>
    <t>06/25/2022 - 07/24/2022  (Academic Monthly)</t>
  </si>
  <si>
    <t>5004:Employee Benefits</t>
  </si>
  <si>
    <t>BU02 AS-Arts and Sciences</t>
  </si>
  <si>
    <t>CC0091 AS-Physics (PHYS)</t>
  </si>
  <si>
    <t>DN000009 AS-F&amp;A Indirect Cost Recovery</t>
  </si>
  <si>
    <t>PJ01618 AS-General Use Funds 714406950 Cox Bradley B (bbc2x)</t>
  </si>
  <si>
    <t>FD005 Unrestricted Sponsored Program Indirect Recovery Fund (State 03030)</t>
  </si>
  <si>
    <t>FN009 Research Projects &amp; Individual</t>
  </si>
  <si>
    <t>Fringe Benefits Professional Research Staff FT (SC0581)</t>
  </si>
  <si>
    <t>Carlos Eugenio Perez Lara</t>
  </si>
  <si>
    <t>651158439</t>
  </si>
  <si>
    <t>Nov</t>
  </si>
  <si>
    <t>Funding Source Reclassification</t>
  </si>
  <si>
    <t>Process Funding Sources for The Rector &amp; Visitors of the University of Virginia on 2022 09 04 17 00 -0700</t>
  </si>
  <si>
    <t>Operational Accounting Detail: The Rector &amp; Visitors of the University of Virginia - 11/01/2022</t>
  </si>
  <si>
    <t>|  |</t>
  </si>
  <si>
    <t>Thomas C Schneeberger</t>
  </si>
  <si>
    <t>5004:Employee Benefits</t>
  </si>
  <si>
    <t>BU02 AS-Arts and Sciences</t>
  </si>
  <si>
    <t>CC0091 AS-Physics (PHYS)</t>
  </si>
  <si>
    <t>DN000009 AS-F&amp;A Indirect Cost Recovery</t>
  </si>
  <si>
    <t>PJ01618 AS-General Use Funds 714406950 Cox Bradley B (bbc2x)</t>
  </si>
  <si>
    <t>FD005 Unrestricted Sponsored Program Indirect Recovery Fund (State 03030)</t>
  </si>
  <si>
    <t>FN009 Research Projects &amp; Individual</t>
  </si>
  <si>
    <t>PG01116 AS-Suspense</t>
  </si>
  <si>
    <t>Fringe Benefits Professional Research Staff FT (SC0581)</t>
  </si>
  <si>
    <t>Carlos Eugenio Perez Lara</t>
  </si>
  <si>
    <t>651158439</t>
  </si>
  <si>
    <t>Nov</t>
  </si>
  <si>
    <t>Funding Source Reclassification</t>
  </si>
  <si>
    <t>Process Funding Sources for The Rector &amp; Visitors of the University of Virginia on 2022 09 04 17 00 -0700</t>
  </si>
  <si>
    <t>Operational Accounting Detail: The Rector &amp; Visitors of the University of Virginia - 11/01/2022</t>
  </si>
  <si>
    <t>|  |</t>
  </si>
  <si>
    <t>Thomas C Schneeberger</t>
  </si>
  <si>
    <t>4110:Federal Grants and Contracts - F&amp;A</t>
  </si>
  <si>
    <t>BU20 EN-Engineering</t>
  </si>
  <si>
    <t>CC0461 EN-Institutional Funds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</si>
  <si>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</si>
  <si>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</si>
  <si>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</si>
  <si>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</si>
  <si>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</si>
  <si>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Alex Tianley Wang</t>
  </si>
  <si>
    <t>184634257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</si>
  <si>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</si>
  <si>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</si>
  <si>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</si>
  <si>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</si>
  <si>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</si>
  <si>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</si>
  <si>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</si>
  <si>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</si>
  <si>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CC0461 EN-Institutional Funds</t>
  </si>
  <si>
    <t>DN000006 EN-F&amp;A Indirect Cost Recovery</t>
  </si>
  <si>
    <t>GR016968 GO13108-168656-101-Additive Manufacturing of High-Performance Niobium Alloys Components for Scramjet Applications: Going Beyond Alloy C103</t>
  </si>
  <si>
    <t>FD005 Unrestricted Sponsored Program Indirect Recovery Fund (State 03030)</t>
  </si>
  <si>
    <t>FN009 Research Projects &amp; Individual</t>
  </si>
  <si>
    <t>Grants and Contracts-F&amp;A (RC0045)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</si>
  <si>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</si>
  <si>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</si>
  <si>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</si>
  <si>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</si>
  <si>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</si>
  <si>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</si>
  <si>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</si>
  <si>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</si>
  <si>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</si>
  <si>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</si>
  <si>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CC0461 EN-Institutional Funds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</si>
  <si>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</si>
  <si>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</si>
  <si>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</si>
  <si>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</si>
  <si>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</si>
  <si>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</si>
  <si>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</si>
  <si>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</si>
  <si>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</si>
  <si>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</si>
  <si>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</si>
  <si>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</si>
  <si>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</si>
  <si>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</si>
  <si>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</si>
  <si>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CC0463 EN-Mat Sci &amp; Engr Dept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</si>
  <si>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</si>
  <si>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</si>
  <si>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</si>
  <si>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</si>
  <si>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</si>
  <si>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Alex Tianley Wang</t>
  </si>
  <si>
    <t>184634257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</si>
  <si>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</si>
  <si>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</si>
  <si>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</si>
  <si>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</si>
  <si>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</si>
  <si>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</si>
  <si>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</si>
  <si>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</si>
  <si>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CC0463 EN-Mat Sci &amp; Engr Dept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</si>
  <si>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</si>
  <si>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</si>
  <si>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</si>
  <si>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</si>
  <si>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</si>
  <si>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</si>
  <si>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</si>
  <si>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</si>
  <si>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</si>
  <si>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</si>
  <si>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</si>
  <si>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</si>
  <si>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</si>
  <si>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5002:Wages</t>
  </si>
  <si>
    <t>BU20 EN-Engineering</t>
  </si>
  <si>
    <t>CC0464 EN-Mech &amp; Aero Engr Dept</t>
  </si>
  <si>
    <t>GR016968 GO13108-168656-101-Additive Manufacturing of High-Performance Niobium Alloys Components for Scramjet Applications: Going Beyond Alloy C103</t>
  </si>
  <si>
    <t>FD021 Restricted Federal Sponsored Program Fund (State 03010)</t>
  </si>
  <si>
    <t>FN009 Research Projects &amp; Individual</t>
  </si>
  <si>
    <t>Wages Student (SC0045)</t>
  </si>
  <si>
    <t>Claire Elizabeth Kent</t>
  </si>
  <si>
    <t>649112207</t>
  </si>
  <si>
    <t>Nov</t>
  </si>
  <si>
    <t>Payroll Accounting Adjustment</t>
  </si>
  <si>
    <t>Payroll Accounting Adjustment - Claire Elizabeth Kent: 07/31/2022 (Regular) - Complete</t>
  </si>
  <si>
    <t>Operational Accounting Detail: The Rector &amp; Visitors of the University of Virginia - 11/01/2022</t>
  </si>
  <si>
    <t>|  |</t>
  </si>
  <si>
    <t>Patra Wanant</t>
  </si>
  <si>
    <t>07/18/2022 - 07/31/2022  (Academic Bi-weekly)</t>
  </si>
  <si>
    <t>6031:F&amp;A Expense</t>
  </si>
  <si>
    <t>BU20 EN-Engineering</t>
  </si>
  <si>
    <t>CC0464 EN-Mech &amp; Aero Engr Dept</t>
  </si>
  <si>
    <t>GR016968 GO13108-168656-101-Additive Manufacturing of High-Performance Niobium Alloys Components for Scramjet Applications: Going Beyond Alloy C103</t>
  </si>
  <si>
    <t>FD021 Restricted Federal Sponsored Program Fund (State 03010)</t>
  </si>
  <si>
    <t>FN009 Research Projects &amp; Individual</t>
  </si>
  <si>
    <t>F&amp;A Cost (SC0584)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</si>
  <si>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</si>
  <si>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</si>
  <si>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</si>
  <si>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</si>
  <si>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</si>
  <si>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</si>
  <si>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</si>
  <si>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</si>
  <si>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</si>
  <si>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</si>
  <si>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CC0464 EN-Mech &amp; Aero Engr Dept</t>
  </si>
  <si>
    <t>DN000006 EN-F&amp;A Indirect Cost Recovery</t>
  </si>
  <si>
    <t>GR016968 GO13108-168656-101-Additive Manufacturing of High-Performance Niobium Alloys Components for Scramjet Applications: Going Beyond Alloy C103</t>
  </si>
  <si>
    <t>FD005 Unrestricted Sponsored Program Indirect Recovery Fund (State 03030)</t>
  </si>
  <si>
    <t>FN009 Research Projects &amp; Individual</t>
  </si>
  <si>
    <t>Grants and Contracts-F&amp;A (RC0045)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</si>
  <si>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</si>
  <si>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</si>
  <si>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</si>
  <si>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</si>
  <si>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</si>
  <si>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</si>
  <si>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</si>
  <si>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</si>
  <si>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6012:Medical &amp; Lab Supplies</t>
  </si>
  <si>
    <t>BU01 MD-Medicine</t>
  </si>
  <si>
    <t>CC1216 MD-DMED Office of Innovations</t>
  </si>
  <si>
    <t>GF004946 FG-MD-DMED LaunchPad Diab. Rsch</t>
  </si>
  <si>
    <t>FD015 Restricted Local Fund</t>
  </si>
  <si>
    <t>FN009 Research Projects &amp; Individual</t>
  </si>
  <si>
    <t>Supplies Lab Animals (SC0266)</t>
  </si>
  <si>
    <t>Nov</t>
  </si>
  <si>
    <t>Internal Service Delivery</t>
  </si>
  <si>
    <t>Internal Service Delivery: ISD-00049542</t>
  </si>
  <si>
    <t>Operational Journal: The Rector &amp; Visitors of the University of Virginia - 11/01/2022</t>
  </si>
  <si>
    <t>VP for Research - Comparative Medicine</t>
  </si>
  <si>
    <t>CCM other charges for period ending 07/31/2022 | CCM other charges for period ending 07/31/2022 |</t>
  </si>
  <si>
    <t>ISU_INT511003_STD_Group2ISD_Inbound</t>
  </si>
  <si>
    <t>4110:Federal Grants and Contracts - F&amp;A</t>
  </si>
  <si>
    <t>BU20 EN-Engineering</t>
  </si>
  <si>
    <t>CC0461 EN-Institutional Funds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</si>
  <si>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</si>
  <si>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</si>
  <si>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</si>
  <si>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</si>
  <si>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</si>
  <si>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Alex Tianley Wang</t>
  </si>
  <si>
    <t>184634257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</si>
  <si>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</si>
  <si>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</si>
  <si>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</si>
  <si>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</si>
  <si>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</si>
  <si>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</si>
  <si>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</si>
  <si>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</si>
  <si>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CC0461 EN-Institutional Funds</t>
  </si>
  <si>
    <t>DN000006 EN-F&amp;A Indirect Cost Recovery</t>
  </si>
  <si>
    <t>GR016968 GO13108-168656-101-Additive Manufacturing of High-Performance Niobium Alloys Components for Scramjet Applications: Going Beyond Alloy C103</t>
  </si>
  <si>
    <t>FD005 Unrestricted Sponsored Program Indirect Recovery Fund (State 03030)</t>
  </si>
  <si>
    <t>FN009 Research Projects &amp; Individual</t>
  </si>
  <si>
    <t>Grants and Contracts-F&amp;A (RC0045)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</si>
  <si>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</si>
  <si>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</si>
  <si>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</si>
  <si>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</si>
  <si>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</si>
  <si>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</si>
  <si>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</si>
  <si>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</si>
  <si>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</si>
  <si>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</si>
  <si>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CC0461 EN-Institutional Funds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</si>
  <si>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</si>
  <si>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</si>
  <si>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</si>
  <si>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</si>
  <si>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</si>
  <si>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</si>
  <si>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</si>
  <si>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</si>
  <si>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</si>
  <si>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</si>
  <si>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</si>
  <si>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</si>
  <si>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</si>
  <si>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</si>
  <si>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</si>
  <si>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CC0463 EN-Mat Sci &amp; Engr Dept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</si>
  <si>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</si>
  <si>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</si>
  <si>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</si>
  <si>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</si>
  <si>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</si>
  <si>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Alex Tianley Wang</t>
  </si>
  <si>
    <t>184634257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</si>
  <si>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</si>
  <si>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</si>
  <si>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</si>
  <si>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</si>
  <si>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</si>
  <si>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</si>
  <si>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</si>
  <si>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</si>
  <si>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CC0463 EN-Mat Sci &amp; Engr Dept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</si>
  <si>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</si>
  <si>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</si>
  <si>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</si>
  <si>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</si>
  <si>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</si>
  <si>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</si>
  <si>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</si>
  <si>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</si>
  <si>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</si>
  <si>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</si>
  <si>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</si>
  <si>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</si>
  <si>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</si>
  <si>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5002:Wages</t>
  </si>
  <si>
    <t>BU20 EN-Engineering</t>
  </si>
  <si>
    <t>CC0464 EN-Mech &amp; Aero Engr Dept</t>
  </si>
  <si>
    <t>GR016968 GO13108-168656-101-Additive Manufacturing of High-Performance Niobium Alloys Components for Scramjet Applications: Going Beyond Alloy C103</t>
  </si>
  <si>
    <t>FD021 Restricted Federal Sponsored Program Fund (State 03010)</t>
  </si>
  <si>
    <t>FN009 Research Projects &amp; Individual</t>
  </si>
  <si>
    <t>Wages Student (SC0045)</t>
  </si>
  <si>
    <t>Claire Elizabeth Kent</t>
  </si>
  <si>
    <t>649112207</t>
  </si>
  <si>
    <t>Nov</t>
  </si>
  <si>
    <t>Payroll Accounting Adjustment</t>
  </si>
  <si>
    <t>Payroll Accounting Adjustment - Claire Elizabeth Kent: 07/31/2022 (Regular) - Complete</t>
  </si>
  <si>
    <t>Operational Accounting Detail: The Rector &amp; Visitors of the University of Virginia - 11/01/2022</t>
  </si>
  <si>
    <t>|  |</t>
  </si>
  <si>
    <t>Patra Wanant</t>
  </si>
  <si>
    <t>07/18/2022 - 07/31/2022  (Academic Bi-weekly)</t>
  </si>
  <si>
    <t>6031:F&amp;A Expense</t>
  </si>
  <si>
    <t>BU20 EN-Engineering</t>
  </si>
  <si>
    <t>CC0464 EN-Mech &amp; Aero Engr Dept</t>
  </si>
  <si>
    <t>GR016968 GO13108-168656-101-Additive Manufacturing of High-Performance Niobium Alloys Components for Scramjet Applications: Going Beyond Alloy C103</t>
  </si>
  <si>
    <t>FD021 Restricted Federal Sponsored Program Fund (State 03010)</t>
  </si>
  <si>
    <t>FN009 Research Projects &amp; Individual</t>
  </si>
  <si>
    <t>F&amp;A Cost (SC0584)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</si>
  <si>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</si>
  <si>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</si>
  <si>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</si>
  <si>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</si>
  <si>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</si>
  <si>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</si>
  <si>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</si>
  <si>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</si>
  <si>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</si>
  <si>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</si>
  <si>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CC0464 EN-Mech &amp; Aero Engr Dept</t>
  </si>
  <si>
    <t>DN000006 EN-F&amp;A Indirect Cost Recovery</t>
  </si>
  <si>
    <t>GR016968 GO13108-168656-101-Additive Manufacturing of High-Performance Niobium Alloys Components for Scramjet Applications: Going Beyond Alloy C103</t>
  </si>
  <si>
    <t>FD005 Unrestricted Sponsored Program Indirect Recovery Fund (State 03030)</t>
  </si>
  <si>
    <t>FN009 Research Projects &amp; Individual</t>
  </si>
  <si>
    <t>Grants and Contracts-F&amp;A (RC0045)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</si>
  <si>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</si>
  <si>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</si>
  <si>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</si>
  <si>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</si>
  <si>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</si>
  <si>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</si>
  <si>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</si>
  <si>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</si>
  <si>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8001:Recoveries, Transfer Pmts</t>
  </si>
  <si>
    <t>BU28 PR-University Admin</t>
  </si>
  <si>
    <t>CC1535 RS-CCM Center for Comparative Medicine</t>
  </si>
  <si>
    <t>DN000117 RS-Local Operations</t>
  </si>
  <si>
    <t>FD002 Unrestricted Local Fund</t>
  </si>
  <si>
    <t>FN018 Ancillary Support</t>
  </si>
  <si>
    <t>PG00814 RS-CCM General Administration</t>
  </si>
  <si>
    <t>Recoveries RCG (RC0110)</t>
  </si>
  <si>
    <t>Nov</t>
  </si>
  <si>
    <t>Internal Service Delivery</t>
  </si>
  <si>
    <t>Internal Service Delivery: ISD-00049542</t>
  </si>
  <si>
    <t>Operational Journal: The Rector &amp; Visitors of the University of Virginia - 11/01/2022</t>
  </si>
  <si>
    <t>VP for Research - Comparative Medicine</t>
  </si>
  <si>
    <t>CCM other charges for period ending 07/31/2022 | CCM other charges for period ending 07/31/2022 |</t>
  </si>
  <si>
    <t>ISU_INT511003_STD_Group2ISD_Inbound</t>
  </si>
  <si>
    <t>8001:Recoveries, Transfer Pmts</t>
  </si>
  <si>
    <t>BU28 PR-University Admin</t>
  </si>
  <si>
    <t>CC1535 RS-CCM Center for Comparative Medicine</t>
  </si>
  <si>
    <t>DN000117 RS-Local Operations</t>
  </si>
  <si>
    <t>FD002 Unrestricted Local Fund</t>
  </si>
  <si>
    <t>FN018 Ancillary Support</t>
  </si>
  <si>
    <t>PG00814 RS-CCM General Administration</t>
  </si>
  <si>
    <t>Recoveries RCG (RC0110)</t>
  </si>
  <si>
    <t>Nov</t>
  </si>
  <si>
    <t>Internal Service Delivery</t>
  </si>
  <si>
    <t>Internal Service Delivery: ISD-00049542</t>
  </si>
  <si>
    <t>Operational Journal: The Rector &amp; Visitors of the University of Virginia - 11/01/2022</t>
  </si>
  <si>
    <t>VP for Research - Comparative Medicine</t>
  </si>
  <si>
    <t>CCM other charges for period ending 07/31/2022 | CCM other charges for period ending 07/31/2022 |</t>
  </si>
  <si>
    <t>ISU_INT511003_STD_Group2ISD_Inbound</t>
  </si>
  <si>
    <t>5002:Wages</t>
  </si>
  <si>
    <t>BU29 PV-Academic Admin</t>
  </si>
  <si>
    <t>CC0901 PV-WCC-Weldon Cooper Center</t>
  </si>
  <si>
    <t>GF006683 DR-PV-WCCPS Scholarship Fund</t>
  </si>
  <si>
    <t>FD015 Restricted Local Fund</t>
  </si>
  <si>
    <t>FN045 Scholarships</t>
  </si>
  <si>
    <t>Wages Student (SC0045)</t>
  </si>
  <si>
    <t>Irene Victoria Cox</t>
  </si>
  <si>
    <t>422353166</t>
  </si>
  <si>
    <t>Nov</t>
  </si>
  <si>
    <t>Payroll Accounting Adjustment</t>
  </si>
  <si>
    <t>Payroll Accounting Adjustment - Irene Victoria Cox: 07/31/2022 (Regular) - Complete</t>
  </si>
  <si>
    <t>Operational Accounting Detail: The Rector &amp; Visitors of the University of Virginia - 11/01/2022</t>
  </si>
  <si>
    <t>|  |</t>
  </si>
  <si>
    <t>Michael W Phillips</t>
  </si>
  <si>
    <t>07/18/2022 - 07/31/2022  (Academic Bi-weekly)</t>
  </si>
  <si>
    <t>6003:Communication Services</t>
  </si>
  <si>
    <t>BU01 MD-Medicine</t>
  </si>
  <si>
    <t>CC1073 MD-CTRR Ctr-Res in Reprod</t>
  </si>
  <si>
    <t>DN000321 MD-Education and General</t>
  </si>
  <si>
    <t>FD001 Unrestricted Operating Fund (State 03000)</t>
  </si>
  <si>
    <t>FN019 Academic Administration</t>
  </si>
  <si>
    <t>Services Telecom Cell Internet (SC0377)</t>
  </si>
  <si>
    <t>Nov</t>
  </si>
  <si>
    <t>Internal Service Delivery</t>
  </si>
  <si>
    <t>Internal Service Delivery: ISD-00075434</t>
  </si>
  <si>
    <t>Operational Journal: The Rector &amp; Visitors of the University of Virginia - 11/01/2022</t>
  </si>
  <si>
    <t>IT-Information Technology Services</t>
  </si>
  <si>
    <t>This is a memo | Phone |</t>
  </si>
  <si>
    <t>ISU_INT511003_STD_Group2ISD_Inbound</t>
  </si>
  <si>
    <t>4500:Auxiliary Sales and Services</t>
  </si>
  <si>
    <t>BU16 CO-Operations Admin</t>
  </si>
  <si>
    <t>CC0628 IT-EI Enterprise Infrastructure Admin Operations-Aux</t>
  </si>
  <si>
    <t>DN000254 IT-Auxiliary Operations State</t>
  </si>
  <si>
    <t>FD003 Unrestricted Auxiliary Fund (State 03060)</t>
  </si>
  <si>
    <t>FN057 Auxiliary Enterprises - Other</t>
  </si>
  <si>
    <t>Auxiliary Sales and Services Other (RC0054)</t>
  </si>
  <si>
    <t>Nov</t>
  </si>
  <si>
    <t>Internal Service Delivery</t>
  </si>
  <si>
    <t>Internal Service Delivery: ISD-00075434</t>
  </si>
  <si>
    <t>Operational Journal: The Rector &amp; Visitors of the University of Virginia - 11/01/2022</t>
  </si>
  <si>
    <t>IT-Information Technology Services</t>
  </si>
  <si>
    <t>This is a memo | This is a memo |</t>
  </si>
  <si>
    <t>ISU_INT511003_STD_Group2ISD_Inbound</t>
  </si>
  <si>
    <t>4500:Auxiliary Sales and Services</t>
  </si>
  <si>
    <t>BU16 CO-Operations Admin</t>
  </si>
  <si>
    <t>CC0628 IT-EI Enterprise Infrastructure Admin Operations-Aux</t>
  </si>
  <si>
    <t>DN000254 IT-Auxiliary Operations State</t>
  </si>
  <si>
    <t>FD003 Unrestricted Auxiliary Fund (State 03060)</t>
  </si>
  <si>
    <t>FN057 Auxiliary Enterprises - Other</t>
  </si>
  <si>
    <t>Auxiliary Sales and Services Other (RC0054)</t>
  </si>
  <si>
    <t>Nov</t>
  </si>
  <si>
    <t>Internal Service Delivery</t>
  </si>
  <si>
    <t>Internal Service Delivery: ISD-00075434</t>
  </si>
  <si>
    <t>Operational Journal: The Rector &amp; Visitors of the University of Virginia - 11/01/2022</t>
  </si>
  <si>
    <t>IT-Information Technology Services</t>
  </si>
  <si>
    <t>This is a memo | This is a memo |</t>
  </si>
  <si>
    <t>ISU_INT511003_STD_Group2ISD_Inbound</t>
  </si>
  <si>
    <t>6013:R&amp;M Supplies</t>
  </si>
  <si>
    <t>BU16 CO-Operations Admin</t>
  </si>
  <si>
    <t>CC0519 FM-Central Grounds Zone</t>
  </si>
  <si>
    <t>DN000311 FM-Education and General</t>
  </si>
  <si>
    <t>FD001 Unrestricted Operating Fund (State 03000)</t>
  </si>
  <si>
    <t>FN035 Physical Plant Administration</t>
  </si>
  <si>
    <t>PG00216 FM-Services</t>
  </si>
  <si>
    <t>Supplies Building Repair &amp; Maintenance (SC0275)</t>
  </si>
  <si>
    <t>Nov</t>
  </si>
  <si>
    <t>Supplier Invoice</t>
  </si>
  <si>
    <t>Supplier Invoice: SI-0000021910</t>
  </si>
  <si>
    <t>Operational Journal: The Rector &amp; Visitors of the University of Virginia - 11/01/2022</t>
  </si>
  <si>
    <t>Cardinal Home Center</t>
  </si>
  <si>
    <t>2208-670310</t>
  </si>
  <si>
    <t>PO-0007872</t>
  </si>
  <si>
    <t>|  | REGAL SELECT EGGSHELL PASTEL BAS MINOR HALL WALLS C-M</t>
  </si>
  <si>
    <t>ISU_INT_Jaggaer_User</t>
  </si>
  <si>
    <t>1001 Emmet Street N.
Charlottesville, VA 22903
United States of America</t>
  </si>
  <si>
    <t>Jacob Randolph Campbell</t>
  </si>
  <si>
    <t>22220919340001.pdf</t>
  </si>
  <si>
    <t>6013:R&amp;M Supplies</t>
  </si>
  <si>
    <t>BU16 CO-Operations Admin</t>
  </si>
  <si>
    <t>CC0519 FM-Central Grounds Zone</t>
  </si>
  <si>
    <t>DN000311 FM-Education and General</t>
  </si>
  <si>
    <t>FD001 Unrestricted Operating Fund (State 03000)</t>
  </si>
  <si>
    <t>FN035 Physical Plant Administration</t>
  </si>
  <si>
    <t>PG00215 FM-Overhead</t>
  </si>
  <si>
    <t>Supplies Building Repair &amp; Maintenance (SC0275)</t>
  </si>
  <si>
    <t>Nov</t>
  </si>
  <si>
    <t>Supplier Invoice</t>
  </si>
  <si>
    <t>Supplier Invoice: SI-0000021911</t>
  </si>
  <si>
    <t>Operational Journal: The Rector &amp; Visitors of the University of Virginia - 11/01/2022</t>
  </si>
  <si>
    <t>Cardinal Home Center</t>
  </si>
  <si>
    <t>2208-670274</t>
  </si>
  <si>
    <t>PO-0007846</t>
  </si>
  <si>
    <t>|  | DRYDEX SPACKLING QT INT/EXT</t>
  </si>
  <si>
    <t>ISU_INT_Jaggaer_User</t>
  </si>
  <si>
    <t>1001 Emmet Street N.
Charlottesville, VA 22903
United States of America</t>
  </si>
  <si>
    <t>Jacob Randolph Campbell</t>
  </si>
  <si>
    <t>22220919300001.pdf</t>
  </si>
  <si>
    <t>6013:R&amp;M Supplies</t>
  </si>
  <si>
    <t>BU16 CO-Operations Admin</t>
  </si>
  <si>
    <t>CC0519 FM-Central Grounds Zone</t>
  </si>
  <si>
    <t>DN000311 FM-Education and General</t>
  </si>
  <si>
    <t>FD001 Unrestricted Operating Fund (State 03000)</t>
  </si>
  <si>
    <t>FN035 Physical Plant Administration</t>
  </si>
  <si>
    <t>PG00215 FM-Overhead</t>
  </si>
  <si>
    <t>Supplies Building Repair &amp; Maintenance (SC0275)</t>
  </si>
  <si>
    <t>Nov</t>
  </si>
  <si>
    <t>Supplier Invoice</t>
  </si>
  <si>
    <t>Supplier Invoice: SI-0000021911</t>
  </si>
  <si>
    <t>Operational Journal: The Rector &amp; Visitors of the University of Virginia - 11/01/2022</t>
  </si>
  <si>
    <t>Cardinal Home Center</t>
  </si>
  <si>
    <t>2208-670274</t>
  </si>
  <si>
    <t>PO-0007846</t>
  </si>
  <si>
    <t>|  | PROPERFECT PAINTER RAG 25 CT</t>
  </si>
  <si>
    <t>ISU_INT_Jaggaer_User</t>
  </si>
  <si>
    <t>1001 Emmet Street N.
Charlottesville, VA 22903
United States of America</t>
  </si>
  <si>
    <t>Jacob Randolph Campbell</t>
  </si>
  <si>
    <t>22220919300001.pdf</t>
  </si>
  <si>
    <t>6013:R&amp;M Supplies</t>
  </si>
  <si>
    <t>BU16 CO-Operations Admin</t>
  </si>
  <si>
    <t>CC0519 FM-Central Grounds Zone</t>
  </si>
  <si>
    <t>DN000311 FM-Education and General</t>
  </si>
  <si>
    <t>FD001 Unrestricted Operating Fund (State 03000)</t>
  </si>
  <si>
    <t>FN035 Physical Plant Administration</t>
  </si>
  <si>
    <t>PG00215 FM-Overhead</t>
  </si>
  <si>
    <t>Supplies Building Repair &amp; Maintenance (SC0275)</t>
  </si>
  <si>
    <t>Nov</t>
  </si>
  <si>
    <t>Supplier Invoice</t>
  </si>
  <si>
    <t>Supplier Invoice: SI-0000021911</t>
  </si>
  <si>
    <t>Operational Journal: The Rector &amp; Visitors of the University of Virginia - 11/01/2022</t>
  </si>
  <si>
    <t>Cardinal Home Center</t>
  </si>
  <si>
    <t>2208-670274</t>
  </si>
  <si>
    <t>PO-0007846</t>
  </si>
  <si>
    <t>|  | SANDING SPONG NTR49502</t>
  </si>
  <si>
    <t>ISU_INT_Jaggaer_User</t>
  </si>
  <si>
    <t>1001 Emmet Street N.
Charlottesville, VA 22903
United States of America</t>
  </si>
  <si>
    <t>Jacob Randolph Campbell</t>
  </si>
  <si>
    <t>22220919300001.pdf</t>
  </si>
  <si>
    <t>6013:R&amp;M Supplies</t>
  </si>
  <si>
    <t>BU16 CO-Operations Admin</t>
  </si>
  <si>
    <t>CC0519 FM-Central Grounds Zone</t>
  </si>
  <si>
    <t>DN000311 FM-Education and General</t>
  </si>
  <si>
    <t>FD001 Unrestricted Operating Fund (State 03000)</t>
  </si>
  <si>
    <t>FN035 Physical Plant Administration</t>
  </si>
  <si>
    <t>PG00216 FM-Services</t>
  </si>
  <si>
    <t>Supplies Building Repair &amp; Maintenance (SC0275)</t>
  </si>
  <si>
    <t>Nov</t>
  </si>
  <si>
    <t>Supplier Invoice</t>
  </si>
  <si>
    <t>Supplier Invoice: SI-0000021911</t>
  </si>
  <si>
    <t>Operational Journal: The Rector &amp; Visitors of the University of Virginia - 11/01/2022</t>
  </si>
  <si>
    <t>Cardinal Home Center</t>
  </si>
  <si>
    <t>2208-670274</t>
  </si>
  <si>
    <t>PO-0007846</t>
  </si>
  <si>
    <t>|  | REGAL SELECT EGGSHELL MEDIUM BAS NAV 387 WALLS C-M</t>
  </si>
  <si>
    <t>ISU_INT_Jaggaer_User</t>
  </si>
  <si>
    <t>1001 Emmet Street N.
Charlottesville, VA 22903
United States of America</t>
  </si>
  <si>
    <t>Jacob Randolph Campbell</t>
  </si>
  <si>
    <t>22220919300001.pdf</t>
  </si>
  <si>
    <t>6013:R&amp;M Supplies</t>
  </si>
  <si>
    <t>BU16 CO-Operations Admin</t>
  </si>
  <si>
    <t>CC0519 FM-Central Grounds Zone</t>
  </si>
  <si>
    <t>DN000311 FM-Education and General</t>
  </si>
  <si>
    <t>FD001 Unrestricted Operating Fund (State 03000)</t>
  </si>
  <si>
    <t>FN035 Physical Plant Administration</t>
  </si>
  <si>
    <t>PG00216 FM-Services</t>
  </si>
  <si>
    <t>Supplies Building Repair &amp; Maintenance (SC0275)</t>
  </si>
  <si>
    <t>Nov</t>
  </si>
  <si>
    <t>Supplier Invoice</t>
  </si>
  <si>
    <t>Supplier Invoice: SI-0000021911</t>
  </si>
  <si>
    <t>Operational Journal: The Rector &amp; Visitors of the University of Virginia - 11/01/2022</t>
  </si>
  <si>
    <t>Cardinal Home Center</t>
  </si>
  <si>
    <t>2208-670274</t>
  </si>
  <si>
    <t>PO-0007846</t>
  </si>
  <si>
    <t>|  | REGAL SELECT EGGSHELL PASTEL BAS NAU 441/487 WALLS CM</t>
  </si>
  <si>
    <t>ISU_INT_Jaggaer_User</t>
  </si>
  <si>
    <t>1001 Emmet Street N.
Charlottesville, VA 22903
United States of America</t>
  </si>
  <si>
    <t>Jacob Randolph Campbell</t>
  </si>
  <si>
    <t>22220919300001.pdf</t>
  </si>
  <si>
    <t>6013:R&amp;M Supplies</t>
  </si>
  <si>
    <t>BU16 CO-Operations Admin</t>
  </si>
  <si>
    <t>CC0519 FM-Central Grounds Zone</t>
  </si>
  <si>
    <t>DN000311 FM-Education and General</t>
  </si>
  <si>
    <t>FD001 Unrestricted Operating Fund (State 03000)</t>
  </si>
  <si>
    <t>FN035 Physical Plant Administration</t>
  </si>
  <si>
    <t>PG00216 FM-Services</t>
  </si>
  <si>
    <t>Supplies Building Repair &amp; Maintenance (SC0275)</t>
  </si>
  <si>
    <t>Nov</t>
  </si>
  <si>
    <t>Supplier Invoice</t>
  </si>
  <si>
    <t>Supplier Invoice: SI-0000021911</t>
  </si>
  <si>
    <t>Operational Journal: The Rector &amp; Visitors of the University of Virginia - 11/01/2022</t>
  </si>
  <si>
    <t>Cardinal Home Center</t>
  </si>
  <si>
    <t>2208-670274</t>
  </si>
  <si>
    <t>PO-0007846</t>
  </si>
  <si>
    <t>|  | REGAL SELECT S-GLOSS PASTEL BASE NAU 441/487 TRIM C-M</t>
  </si>
  <si>
    <t>ISU_INT_Jaggaer_User</t>
  </si>
  <si>
    <t>1001 Emmet Street N.
Charlottesville, VA 22903
United States of America</t>
  </si>
  <si>
    <t>Jacob Randolph Campbell</t>
  </si>
  <si>
    <t>22220919300001.pdf</t>
  </si>
  <si>
    <t>4110:Federal Grants and Contracts - F&amp;A</t>
  </si>
  <si>
    <t>BU20 EN-Engineering</t>
  </si>
  <si>
    <t>CC0461 EN-Institutional Funds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</si>
  <si>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</si>
  <si>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</si>
  <si>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</si>
  <si>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</si>
  <si>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</si>
  <si>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Alex Tianley Wang</t>
  </si>
  <si>
    <t>184634257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</si>
  <si>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</si>
  <si>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</si>
  <si>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</si>
  <si>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</si>
  <si>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</si>
  <si>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</si>
  <si>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</si>
  <si>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</si>
  <si>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CC0463 EN-Mat Sci &amp; Engr Dept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</si>
  <si>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</si>
  <si>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</si>
  <si>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</si>
  <si>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</si>
  <si>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</si>
  <si>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Alex Tianley Wang</t>
  </si>
  <si>
    <t>184634257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</si>
  <si>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</si>
  <si>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</si>
  <si>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</si>
  <si>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</si>
  <si>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</si>
  <si>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</si>
  <si>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</si>
  <si>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</si>
  <si>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CC0461 EN-Institutional Funds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</si>
  <si>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</si>
  <si>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</si>
  <si>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</si>
  <si>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</si>
  <si>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</si>
  <si>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Alex Tianley Wang</t>
  </si>
  <si>
    <t>184634257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</si>
  <si>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</si>
  <si>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</si>
  <si>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</si>
  <si>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</si>
  <si>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</si>
  <si>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</si>
  <si>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</si>
  <si>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</si>
  <si>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CC0461 EN-Institutional Funds</t>
  </si>
  <si>
    <t>DN000006 EN-F&amp;A Indirect Cost Recovery</t>
  </si>
  <si>
    <t>GR016968 GO13108-168656-101-Additive Manufacturing of High-Performance Niobium Alloys Components for Scramjet Applications: Going Beyond Alloy C103</t>
  </si>
  <si>
    <t>FD005 Unrestricted Sponsored Program Indirect Recovery Fund (State 03030)</t>
  </si>
  <si>
    <t>FN009 Research Projects &amp; Individual</t>
  </si>
  <si>
    <t>Grants and Contracts-F&amp;A (RC0045)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</si>
  <si>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</si>
  <si>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</si>
  <si>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</si>
  <si>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</si>
  <si>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</si>
  <si>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</si>
  <si>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</si>
  <si>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</si>
  <si>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</si>
  <si>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</si>
  <si>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CC0461 EN-Institutional Funds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</si>
  <si>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</si>
  <si>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</si>
  <si>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</si>
  <si>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</si>
  <si>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</si>
  <si>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</si>
  <si>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</si>
  <si>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</si>
  <si>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</si>
  <si>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</si>
  <si>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</si>
  <si>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</si>
  <si>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</si>
  <si>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</si>
  <si>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</si>
  <si>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CC0463 EN-Mat Sci &amp; Engr Dept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</si>
  <si>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</si>
  <si>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</si>
  <si>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</si>
  <si>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</si>
  <si>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</si>
  <si>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Alex Tianley Wang</t>
  </si>
  <si>
    <t>184634257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</si>
  <si>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</si>
  <si>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</si>
  <si>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</si>
  <si>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</si>
  <si>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</si>
  <si>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</si>
  <si>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</si>
  <si>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</si>
  <si>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CC0463 EN-Mat Sci &amp; Engr Dept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</si>
  <si>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</si>
  <si>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</si>
  <si>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</si>
  <si>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</si>
  <si>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</si>
  <si>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</si>
  <si>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</si>
  <si>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</si>
  <si>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</si>
  <si>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</si>
  <si>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</si>
  <si>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</si>
  <si>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</si>
  <si>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5002:Wages</t>
  </si>
  <si>
    <t>BU20 EN-Engineering</t>
  </si>
  <si>
    <t>CC0464 EN-Mech &amp; Aero Engr Dept</t>
  </si>
  <si>
    <t>GR016968 GO13108-168656-101-Additive Manufacturing of High-Performance Niobium Alloys Components for Scramjet Applications: Going Beyond Alloy C103</t>
  </si>
  <si>
    <t>FD021 Restricted Federal Sponsored Program Fund (State 03010)</t>
  </si>
  <si>
    <t>FN009 Research Projects &amp; Individual</t>
  </si>
  <si>
    <t>Wages Student (SC0045)</t>
  </si>
  <si>
    <t>Claire Elizabeth Kent</t>
  </si>
  <si>
    <t>649112207</t>
  </si>
  <si>
    <t>Nov</t>
  </si>
  <si>
    <t>Payroll Accounting Adjustment</t>
  </si>
  <si>
    <t>Payroll Accounting Adjustment - Claire Elizabeth Kent: 08/14/2022 (Regular) - Complete</t>
  </si>
  <si>
    <t>Operational Accounting Detail: The Rector &amp; Visitors of the University of Virginia - 11/01/2022</t>
  </si>
  <si>
    <t>|  |</t>
  </si>
  <si>
    <t>Patra Wanant</t>
  </si>
  <si>
    <t>08/01/2022 - 08/14/2022  (Academic Bi-weekly)</t>
  </si>
  <si>
    <t>6031:F&amp;A Expense</t>
  </si>
  <si>
    <t>BU20 EN-Engineering</t>
  </si>
  <si>
    <t>CC0464 EN-Mech &amp; Aero Engr Dept</t>
  </si>
  <si>
    <t>GR016968 GO13108-168656-101-Additive Manufacturing of High-Performance Niobium Alloys Components for Scramjet Applications: Going Beyond Alloy C103</t>
  </si>
  <si>
    <t>FD021 Restricted Federal Sponsored Program Fund (State 03010)</t>
  </si>
  <si>
    <t>FN009 Research Projects &amp; Individual</t>
  </si>
  <si>
    <t>F&amp;A Cost (SC0584)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</si>
  <si>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</si>
  <si>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</si>
  <si>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</si>
  <si>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</si>
  <si>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</si>
  <si>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</si>
  <si>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</si>
  <si>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</si>
  <si>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</si>
  <si>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</si>
  <si>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CC0464 EN-Mech &amp; Aero Engr Dept</t>
  </si>
  <si>
    <t>DN000006 EN-F&amp;A Indirect Cost Recovery</t>
  </si>
  <si>
    <t>GR016968 GO13108-168656-101-Additive Manufacturing of High-Performance Niobium Alloys Components for Scramjet Applications: Going Beyond Alloy C103</t>
  </si>
  <si>
    <t>FD005 Unrestricted Sponsored Program Indirect Recovery Fund (State 03030)</t>
  </si>
  <si>
    <t>FN009 Research Projects &amp; Individual</t>
  </si>
  <si>
    <t>Grants and Contracts-F&amp;A (RC0045)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</si>
  <si>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</si>
  <si>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</si>
  <si>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</si>
  <si>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</si>
  <si>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</si>
  <si>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</si>
  <si>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</si>
  <si>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</si>
  <si>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5002:Wages</t>
  </si>
  <si>
    <t>BU29 PV-Academic Admin</t>
  </si>
  <si>
    <t>CC0901 PV-WCC-Weldon Cooper Center</t>
  </si>
  <si>
    <t>GF006683 DR-PV-WCCPS Scholarship Fund</t>
  </si>
  <si>
    <t>FD015 Restricted Local Fund</t>
  </si>
  <si>
    <t>FN045 Scholarships</t>
  </si>
  <si>
    <t>Wages Student (SC0045)</t>
  </si>
  <si>
    <t>Irene Victoria Cox</t>
  </si>
  <si>
    <t>422353166</t>
  </si>
  <si>
    <t>Nov</t>
  </si>
  <si>
    <t>Payroll Accounting Adjustment</t>
  </si>
  <si>
    <t>Payroll Accounting Adjustment - Irene Victoria Cox: 08/14/2022 (Regular) - Complete</t>
  </si>
  <si>
    <t>Operational Accounting Detail: The Rector &amp; Visitors of the University of Virginia - 11/01/2022</t>
  </si>
  <si>
    <t>|  |</t>
  </si>
  <si>
    <t>Michael W Phillips</t>
  </si>
  <si>
    <t>08/01/2022 - 08/14/2022  (Academic Bi-weekly)</t>
  </si>
  <si>
    <t>8001:Recoveries, Transfer Pmts</t>
  </si>
  <si>
    <t>BU01 MD-Medicine</t>
  </si>
  <si>
    <t>CC1237 MD-DMED Exercise Physiology</t>
  </si>
  <si>
    <t>DN000321 MD-Education and General</t>
  </si>
  <si>
    <t>FD001 Unrestricted Operating Fund (State 03000)</t>
  </si>
  <si>
    <t>FN009 Research Projects &amp; Individual</t>
  </si>
  <si>
    <t>Recoveries ISP (Non-Aux) (RC0109)</t>
  </si>
  <si>
    <t>Nov</t>
  </si>
  <si>
    <t>Internal Service Delivery</t>
  </si>
  <si>
    <t>Internal Service Delivery: ISD-00055951</t>
  </si>
  <si>
    <t>Operational Journal: The Rector &amp; Visitors of the University of Virginia - 11/01/2022</t>
  </si>
  <si>
    <t>EPCL</t>
  </si>
  <si>
    <t>EPCL-3365075 | EPCL-3365075 |</t>
  </si>
  <si>
    <t>ISU_INT511003_STD_Group2ISD_Inbound</t>
  </si>
  <si>
    <t>8001:Recoveries, Transfer Pmts</t>
  </si>
  <si>
    <t>BU01 MD-Medicine</t>
  </si>
  <si>
    <t>CC1237 MD-DMED Exercise Physiology</t>
  </si>
  <si>
    <t>DN000321 MD-Education and General</t>
  </si>
  <si>
    <t>FD001 Unrestricted Operating Fund (State 03000)</t>
  </si>
  <si>
    <t>FN009 Research Projects &amp; Individual</t>
  </si>
  <si>
    <t>Recoveries ISP (Non-Aux) (RC0109)</t>
  </si>
  <si>
    <t>Nov</t>
  </si>
  <si>
    <t>Internal Service Delivery</t>
  </si>
  <si>
    <t>Internal Service Delivery: ISD-00055951</t>
  </si>
  <si>
    <t>Operational Journal: The Rector &amp; Visitors of the University of Virginia - 11/01/2022</t>
  </si>
  <si>
    <t>EPCL</t>
  </si>
  <si>
    <t>EPCL-3365075 | EPCL-3365075 |</t>
  </si>
  <si>
    <t>ISU_INT511003_STD_Group2ISD_Inbound</t>
  </si>
  <si>
    <t>5002:Wages</t>
  </si>
  <si>
    <t>BU29 PV-Academic Admin</t>
  </si>
  <si>
    <t>CC1768 PV-WCC-Economics</t>
  </si>
  <si>
    <t>DN000312 PV-Education and General</t>
  </si>
  <si>
    <t>FD001 Unrestricted Operating Fund (State 03000)</t>
  </si>
  <si>
    <t>FN001 Instruction General Academic</t>
  </si>
  <si>
    <t>Wages Student (SC0045)</t>
  </si>
  <si>
    <t>Irene Victoria Cox</t>
  </si>
  <si>
    <t>422353166</t>
  </si>
  <si>
    <t>Nov</t>
  </si>
  <si>
    <t>Payroll Accounting Adjustment</t>
  </si>
  <si>
    <t>Payroll Accounting Adjustment - Irene Victoria Cox: 08/28/2022 (Regular) - Complete</t>
  </si>
  <si>
    <t>Operational Accounting Detail: The Rector &amp; Visitors of the University of Virginia - 11/01/2022</t>
  </si>
  <si>
    <t>|  |</t>
  </si>
  <si>
    <t>Michael W Phillips</t>
  </si>
  <si>
    <t>08/15/2022 - 08/28/2022  (Academic Bi-weekly)</t>
  </si>
  <si>
    <t>5002:Wages</t>
  </si>
  <si>
    <t>BU29 PV-Academic Admin</t>
  </si>
  <si>
    <t>CC0901 PV-WCC-Weldon Cooper Center</t>
  </si>
  <si>
    <t>GF006683 DR-PV-WCCPS Scholarship Fund</t>
  </si>
  <si>
    <t>FD015 Restricted Local Fund</t>
  </si>
  <si>
    <t>FN045 Scholarships</t>
  </si>
  <si>
    <t>Wages Student (SC0045)</t>
  </si>
  <si>
    <t>Irene Victoria Cox</t>
  </si>
  <si>
    <t>422353166</t>
  </si>
  <si>
    <t>Nov</t>
  </si>
  <si>
    <t>Payroll Accounting Adjustment</t>
  </si>
  <si>
    <t>Payroll Accounting Adjustment - Irene Victoria Cox: 08/28/2022 (Regular) - Complete</t>
  </si>
  <si>
    <t>Operational Accounting Detail: The Rector &amp; Visitors of the University of Virginia - 11/01/2022</t>
  </si>
  <si>
    <t>|  |</t>
  </si>
  <si>
    <t>Michael W Phillips</t>
  </si>
  <si>
    <t>08/15/2022 - 08/28/2022  (Academic Bi-weekly)</t>
  </si>
  <si>
    <t>5002:Wages</t>
  </si>
  <si>
    <t>BU29 PV-Academic Admin</t>
  </si>
  <si>
    <t>CC1768 PV-WCC-Economics</t>
  </si>
  <si>
    <t>DN000312 PV-Education and General</t>
  </si>
  <si>
    <t>FD001 Unrestricted Operating Fund (State 03000)</t>
  </si>
  <si>
    <t>FN001 Instruction General Academic</t>
  </si>
  <si>
    <t>Wages Student (SC0045)</t>
  </si>
  <si>
    <t>Irene Victoria Cox</t>
  </si>
  <si>
    <t>422353166</t>
  </si>
  <si>
    <t>Nov</t>
  </si>
  <si>
    <t>Payroll Accounting Adjustment</t>
  </si>
  <si>
    <t>Payroll Accounting Adjustment - Irene Victoria Cox: 08/28/2022 (Regular) - Complete</t>
  </si>
  <si>
    <t>Operational Accounting Detail: The Rector &amp; Visitors of the University of Virginia - 11/01/2022</t>
  </si>
  <si>
    <t>|  |</t>
  </si>
  <si>
    <t>Michael W Phillips</t>
  </si>
  <si>
    <t>08/15/2022 - 08/28/2022  (Academic Bi-weekly)</t>
  </si>
  <si>
    <t>6003:Communication Services</t>
  </si>
  <si>
    <t>BU01 MD-Medicine</t>
  </si>
  <si>
    <t>CC1073 MD-CTRR Ctr-Res in Reprod</t>
  </si>
  <si>
    <t>DN000321 MD-Education and General</t>
  </si>
  <si>
    <t>FD001 Unrestricted Operating Fund (State 03000)</t>
  </si>
  <si>
    <t>FN019 Academic Administration</t>
  </si>
  <si>
    <t>Services Telecom Cell Internet (SC0377)</t>
  </si>
  <si>
    <t>Nov</t>
  </si>
  <si>
    <t>Internal Service Delivery</t>
  </si>
  <si>
    <t>Internal Service Delivery: ISD-00103936</t>
  </si>
  <si>
    <t>Operational Journal: The Rector &amp; Visitors of the University of Virginia - 11/01/2022</t>
  </si>
  <si>
    <t>IT-Information Technology Services</t>
  </si>
  <si>
    <t>This is a memo | Phone |</t>
  </si>
  <si>
    <t>ISU_INT511003_STD_Group2ISD_Inbound</t>
  </si>
  <si>
    <t>4500:Auxiliary Sales and Services</t>
  </si>
  <si>
    <t>BU16 CO-Operations Admin</t>
  </si>
  <si>
    <t>CC0628 IT-EI Enterprise Infrastructure Admin Operations-Aux</t>
  </si>
  <si>
    <t>DN000254 IT-Auxiliary Operations State</t>
  </si>
  <si>
    <t>FD003 Unrestricted Auxiliary Fund (State 03060)</t>
  </si>
  <si>
    <t>FN057 Auxiliary Enterprises - Other</t>
  </si>
  <si>
    <t>Auxiliary Sales and Services Other (RC0054)</t>
  </si>
  <si>
    <t>Nov</t>
  </si>
  <si>
    <t>Internal Service Delivery</t>
  </si>
  <si>
    <t>Internal Service Delivery: ISD-00103936</t>
  </si>
  <si>
    <t>Operational Journal: The Rector &amp; Visitors of the University of Virginia - 11/01/2022</t>
  </si>
  <si>
    <t>IT-Information Technology Services</t>
  </si>
  <si>
    <t>This is a memo | This is a memo |</t>
  </si>
  <si>
    <t>ISU_INT511003_STD_Group2ISD_Inbound</t>
  </si>
  <si>
    <t>4500:Auxiliary Sales and Services</t>
  </si>
  <si>
    <t>BU16 CO-Operations Admin</t>
  </si>
  <si>
    <t>CC0628 IT-EI Enterprise Infrastructure Admin Operations-Aux</t>
  </si>
  <si>
    <t>DN000254 IT-Auxiliary Operations State</t>
  </si>
  <si>
    <t>FD003 Unrestricted Auxiliary Fund (State 03060)</t>
  </si>
  <si>
    <t>FN057 Auxiliary Enterprises - Other</t>
  </si>
  <si>
    <t>Auxiliary Sales and Services Other (RC0054)</t>
  </si>
  <si>
    <t>Nov</t>
  </si>
  <si>
    <t>Internal Service Delivery</t>
  </si>
  <si>
    <t>Internal Service Delivery: ISD-00103936</t>
  </si>
  <si>
    <t>Operational Journal: The Rector &amp; Visitors of the University of Virginia - 11/01/2022</t>
  </si>
  <si>
    <t>IT-Information Technology Services</t>
  </si>
  <si>
    <t>This is a memo | This is a memo |</t>
  </si>
  <si>
    <t>ISU_INT511003_STD_Group2ISD_Inbound</t>
  </si>
  <si>
    <t>6001:Mgmt &amp; Informational Services</t>
  </si>
  <si>
    <t>BU02 AS-Arts and Sciences</t>
  </si>
  <si>
    <t>CC0084 AS-Middle East and South Asia Language &amp; Cultures (MESA)</t>
  </si>
  <si>
    <t>GF004445 FG-AS-MESA Annual Fund</t>
  </si>
  <si>
    <t>FD015 Restricted Local Fund</t>
  </si>
  <si>
    <t>FN001 Instruction General Academic</t>
  </si>
  <si>
    <t>Services Visa Fees/Passport (SC0179)</t>
  </si>
  <si>
    <t>Nov</t>
  </si>
  <si>
    <t>Supplier Invoice</t>
  </si>
  <si>
    <t>Supplier Invoice: SI-0000041904</t>
  </si>
  <si>
    <t>Operational Journal: The Rector &amp; Visitors of the University of Virginia - 11/01/2022</t>
  </si>
  <si>
    <t>U S Department Of Homeland Security</t>
  </si>
  <si>
    <t>ib5f_13092022d</t>
  </si>
  <si>
    <t>Professional Fee/ USCIS FILING FEE(S) / 09/13/22 / Abdul Nasir | Professional Fee/ USCIS FILING FEE(S) / 09/13/22 / Abdul Nasir | Professional Fee/ USCIS FILING FEE(S) / 09/13/22 / Abdul Nasir</t>
  </si>
  <si>
    <t>Maheshwor Ghimire</t>
  </si>
  <si>
    <t>1001 Emmet Street N.
Charlottesville, VA 22903
United States of America</t>
  </si>
  <si>
    <t>6001:Mgmt &amp; Informational Services</t>
  </si>
  <si>
    <t>BU02 AS-Arts and Sciences</t>
  </si>
  <si>
    <t>CC0084 AS-Middle East and South Asia Language &amp; Cultures (MESA)</t>
  </si>
  <si>
    <t>GF004445 FG-AS-MESA Annual Fund</t>
  </si>
  <si>
    <t>FD015 Restricted Local Fund</t>
  </si>
  <si>
    <t>FN001 Instruction General Academic</t>
  </si>
  <si>
    <t>Services Visa Fees/Passport (SC0179)</t>
  </si>
  <si>
    <t>Nov</t>
  </si>
  <si>
    <t>Supplier Invoice</t>
  </si>
  <si>
    <t>Supplier Invoice: SI-0000041906</t>
  </si>
  <si>
    <t>Operational Journal: The Rector &amp; Visitors of the University of Virginia - 11/01/2022</t>
  </si>
  <si>
    <t>U S Department Of Homeland Security</t>
  </si>
  <si>
    <t>ib5f_13092022b</t>
  </si>
  <si>
    <t>Professional Fee/ USCIS FILING FEE(S) / 09/13/22 / Bilal Humeidan | Professional Fee/ USCIS FILING FEE(S) / 09/13/22 / Bilal Humeidan | Professional Fee/ USCIS FILING FEE(S) / 09/13/22 / Bilal Humeidan</t>
  </si>
  <si>
    <t>Maheshwor Ghimire</t>
  </si>
  <si>
    <t>1001 Emmet Street N.
Charlottesville, VA 22903
United States of America</t>
  </si>
  <si>
    <t>4110:Federal Grants and Contracts - F&amp;A</t>
  </si>
  <si>
    <t>BU20 EN-Engineering</t>
  </si>
  <si>
    <t>CC0461 EN-Institutional Funds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</si>
  <si>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</si>
  <si>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</si>
  <si>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</si>
  <si>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</si>
  <si>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</si>
  <si>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Alex Tianley Wang</t>
  </si>
  <si>
    <t>184634257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</si>
  <si>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</si>
  <si>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</si>
  <si>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</si>
  <si>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</si>
  <si>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</si>
  <si>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</si>
  <si>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</si>
  <si>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</si>
  <si>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CC0463 EN-Mat Sci &amp; Engr Dept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</si>
  <si>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</si>
  <si>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</si>
  <si>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</si>
  <si>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</si>
  <si>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</si>
  <si>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Alex Tianley Wang</t>
  </si>
  <si>
    <t>184634257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</si>
  <si>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</si>
  <si>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</si>
  <si>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</si>
  <si>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</si>
  <si>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</si>
  <si>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</si>
  <si>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</si>
  <si>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</si>
  <si>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CC0461 EN-Institutional Funds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</si>
  <si>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</si>
  <si>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</si>
  <si>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</si>
  <si>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</si>
  <si>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</si>
  <si>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Alex Tianley Wang</t>
  </si>
  <si>
    <t>184634257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</si>
  <si>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</si>
  <si>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</si>
  <si>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</si>
  <si>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</si>
  <si>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</si>
  <si>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</si>
  <si>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</si>
  <si>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BU20 EN-Engineering</t>
  </si>
  <si>
    <t>CC0463 EN-Mat Sci &amp; Engr Dept</t>
  </si>
  <si>
    <t>DN000006 EN-F&amp;A Indirect Cost Recovery</t>
  </si>
  <si>
    <t>GR100501 UVA0GO13108-Supplemental-EN-MSE-Additive Manufacturing-Alex Wang Claire Kent</t>
  </si>
  <si>
    <t>FD005 Unrestricted Sponsored Program Indirect Recovery Fund (State 03030)</t>
  </si>
  <si>
    <t>FN009 Research Projects &amp; Individual</t>
  </si>
  <si>
    <t>Grants and Contracts-F&amp;A (RC0045)</t>
  </si>
  <si>
    <t>Alex Tianley Wang</t>
  </si>
  <si>
    <t>184634257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</si>
  <si>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</si>
  <si>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</si>
  <si>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</si>
  <si>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</si>
  <si>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</si>
  <si>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</si>
  <si>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4110:Federal Grants and Contracts - F&amp;A</t>
  </si>
  <si>
    <t>BU02 AS-Arts and Sciences</t>
  </si>
  <si>
    <t>CC0050 AS-Dean's Office (DEAN)</t>
  </si>
  <si>
    <t>DN000009 AS-F&amp;A Indirect Cost Recovery</t>
  </si>
  <si>
    <t>GR015148 GG12403-167976-101-AS-PHYS Development of Atom Interferometry Experiments for the International Space Station's Cold Atom Laboratory</t>
  </si>
  <si>
    <t>FD005 Unrestricted Sponsored Program Indirect Recovery Fund (State 03030)</t>
  </si>
  <si>
    <t>FN009 Research Projects &amp; Individual</t>
  </si>
  <si>
    <t>Grants and Contracts-F&amp;A (RC0045)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</si>
  <si>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</si>
  <si>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</si>
  <si>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</si>
  <si>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</si>
  <si>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</si>
  <si>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Miranda Martin</t>
  </si>
  <si>
    <t>4110:Federal Grants and Contracts - F&amp;A</t>
  </si>
  <si>
    <t>BU02 AS-Arts and Sciences</t>
  </si>
  <si>
    <t>CC0050 AS-Dean's Office (DEAN)</t>
  </si>
  <si>
    <t>DN000009 AS-F&amp;A Indirect Cost Recovery</t>
  </si>
  <si>
    <t>GR015148 GG12403-167976-101-AS-PHYS Development of Atom Interferometry Experiments for the International Space Station's Cold Atom Laboratory</t>
  </si>
  <si>
    <t>FD005 Unrestricted Sponsored Program Indirect Recovery Fund (State 03030)</t>
  </si>
  <si>
    <t>FN009 Research Projects &amp; Individual</t>
  </si>
  <si>
    <t>Grants and Contracts-F&amp;A (RC0045)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</si>
  <si>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</si>
  <si>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</si>
  <si>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</si>
  <si>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</si>
  <si>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</si>
  <si>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Miranda Martin</t>
  </si>
  <si>
    <t>6009:Travel</t>
  </si>
  <si>
    <t>BU02 AS-Arts and Sciences</t>
  </si>
  <si>
    <t>CC0091 AS-Physics (PHYS)</t>
  </si>
  <si>
    <t>GR015148 GG12403-167976-101-AS-PHYS Development of Atom Interferometry Experiments for the International Space Station's Cold Atom Laboratory</t>
  </si>
  <si>
    <t>FD021 Restricted Federal Sponsored Program Fund (State 03010)</t>
  </si>
  <si>
    <t>FN009 Research Projects &amp; Individual</t>
  </si>
  <si>
    <t>Travel Meals Per Diem Foreign (SC0257)</t>
  </si>
  <si>
    <t>Nov</t>
  </si>
  <si>
    <t>Ad Hoc Bank Transaction</t>
  </si>
  <si>
    <t>Ad Hoc Bank Transaction: UVA Depository Account 5749 09/30/2022</t>
  </si>
  <si>
    <t>Operational Journal: The Rector &amp; Visitors of the University of Virginia - 11/01/2022</t>
  </si>
  <si>
    <t>Sackett/Beydler Return Money to GR015148 | Sackett/Beydler Return Money to GR015148 |</t>
  </si>
  <si>
    <t>Kristine Hamlet Sojka</t>
  </si>
  <si>
    <t>Dawn B Shifflett
Jeff Allen Behrend
Miranda Martin</t>
  </si>
  <si>
    <t>6009:Travel</t>
  </si>
  <si>
    <t>BU02 AS-Arts and Sciences</t>
  </si>
  <si>
    <t>CC0091 AS-Physics (PHYS)</t>
  </si>
  <si>
    <t>GR015148 GG12403-167976-101-AS-PHYS Development of Atom Interferometry Experiments for the International Space Station's Cold Atom Laboratory</t>
  </si>
  <si>
    <t>FD021 Restricted Federal Sponsored Program Fund (State 03010)</t>
  </si>
  <si>
    <t>FN009 Research Projects &amp; Individual</t>
  </si>
  <si>
    <t>Travel Meals Per Diem Foreign (SC0257)</t>
  </si>
  <si>
    <t>Nov</t>
  </si>
  <si>
    <t>Ad Hoc Bank Transaction</t>
  </si>
  <si>
    <t>Ad Hoc Bank Transaction: UVA Depository Account 5749 09/30/2022</t>
  </si>
  <si>
    <t>Operational Journal: The Rector &amp; Visitors of the University of Virginia - 11/01/2022</t>
  </si>
  <si>
    <t>Sackett/Beydler Return Money to GR015148 | Sackett/Beydler Return Money to GR015148 |</t>
  </si>
  <si>
    <t>Kristine Hamlet Sojka</t>
  </si>
  <si>
    <t>Dawn B Shifflett
Jeff Allen Behrend
Miranda Martin</t>
  </si>
  <si>
    <t>6031:F&amp;A Expense</t>
  </si>
  <si>
    <t>BU02 AS-Arts and Sciences</t>
  </si>
  <si>
    <t>CC0091 AS-Physics (PHYS)</t>
  </si>
  <si>
    <t>GR015148 GG12403-167976-101-AS-PHYS Development of Atom Interferometry Experiments for the International Space Station's Cold Atom Laboratory</t>
  </si>
  <si>
    <t>FD021 Restricted Federal Sponsored Program Fund (State 03010)</t>
  </si>
  <si>
    <t>FN009 Research Projects &amp; Individual</t>
  </si>
  <si>
    <t>F&amp;A Cost (SC0584)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</si>
  <si>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</si>
  <si>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</si>
  <si>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</si>
  <si>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</si>
  <si>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</si>
  <si>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Miranda Martin</t>
  </si>
  <si>
    <t>6031:F&amp;A Expense</t>
  </si>
  <si>
    <t>BU02 AS-Arts and Sciences</t>
  </si>
  <si>
    <t>CC0091 AS-Physics (PHYS)</t>
  </si>
  <si>
    <t>GR015148 GG12403-167976-101-AS-PHYS Development of Atom Interferometry Experiments for the International Space Station's Cold Atom Laboratory</t>
  </si>
  <si>
    <t>FD021 Restricted Federal Sponsored Program Fund (State 03010)</t>
  </si>
  <si>
    <t>FN009 Research Projects &amp; Individual</t>
  </si>
  <si>
    <t>F&amp;A Cost (SC0584)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</si>
  <si>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</si>
  <si>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</si>
  <si>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</si>
  <si>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</si>
  <si>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</si>
  <si>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Miranda Martin</t>
  </si>
  <si>
    <t>4110:Federal Grants and Contracts - F&amp;A</t>
  </si>
  <si>
    <t>BU02 AS-Arts and Sciences</t>
  </si>
  <si>
    <t>CC0091 AS-Physics (PHYS)</t>
  </si>
  <si>
    <t>DN000009 AS-F&amp;A Indirect Cost Recovery</t>
  </si>
  <si>
    <t>GR015148 GG12403-167976-101-AS-PHYS Development of Atom Interferometry Experiments for the International Space Station's Cold Atom Laboratory</t>
  </si>
  <si>
    <t>FD005 Unrestricted Sponsored Program Indirect Recovery Fund (State 03030)</t>
  </si>
  <si>
    <t>FN009 Research Projects &amp; Individual</t>
  </si>
  <si>
    <t>Grants and Contracts-F&amp;A (RC0045)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</si>
  <si>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</si>
  <si>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</si>
  <si>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</si>
  <si>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</si>
  <si>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</si>
  <si>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Miranda Martin</t>
  </si>
  <si>
    <t>4110:Federal Grants and Contracts - F&amp;A</t>
  </si>
  <si>
    <t>BU02 AS-Arts and Sciences</t>
  </si>
  <si>
    <t>CC0091 AS-Physics (PHYS)</t>
  </si>
  <si>
    <t>DN000009 AS-F&amp;A Indirect Cost Recovery</t>
  </si>
  <si>
    <t>GR015148 GG12403-167976-101-AS-PHYS Development of Atom Interferometry Experiments for the International Space Station's Cold Atom Laboratory</t>
  </si>
  <si>
    <t>FD005 Unrestricted Sponsored Program Indirect Recovery Fund (State 03030)</t>
  </si>
  <si>
    <t>FN009 Research Projects &amp; Individual</t>
  </si>
  <si>
    <t>Grants and Contracts-F&amp;A (RC0045)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</si>
  <si>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</si>
  <si>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</si>
  <si>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</si>
  <si>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</si>
  <si>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</si>
  <si>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Miranda Martin</t>
  </si>
  <si>
    <t>6003:Communication Services</t>
  </si>
  <si>
    <t>BU01 MD-Medicine</t>
  </si>
  <si>
    <t>CC1073 MD-CTRR Ctr-Res in Reprod</t>
  </si>
  <si>
    <t>DN000321 MD-Education and General</t>
  </si>
  <si>
    <t>FD001 Unrestricted Operating Fund (State 03000)</t>
  </si>
  <si>
    <t>FN019 Academic Administration</t>
  </si>
  <si>
    <t>Services Telecom Cell Internet (SC0377)</t>
  </si>
  <si>
    <t>Nov</t>
  </si>
  <si>
    <t>Internal Service Delivery</t>
  </si>
  <si>
    <t>Internal Service Delivery: ISD-00128703</t>
  </si>
  <si>
    <t>Operational Journal: The Rector &amp; Visitors of the University of Virginia - 11/01/2022</t>
  </si>
  <si>
    <t>IT-Information Technology Services</t>
  </si>
  <si>
    <t>This is a memo | Phone |</t>
  </si>
  <si>
    <t>ISU_INT511003_STD_Group2ISD_Inbound</t>
  </si>
  <si>
    <t>4500:Auxiliary Sales and Services</t>
  </si>
  <si>
    <t>BU16 CO-Operations Admin</t>
  </si>
  <si>
    <t>CC0628 IT-EI Enterprise Infrastructure Admin Operations-Aux</t>
  </si>
  <si>
    <t>DN000254 IT-Auxiliary Operations State</t>
  </si>
  <si>
    <t>FD003 Unrestricted Auxiliary Fund (State 03060)</t>
  </si>
  <si>
    <t>FN057 Auxiliary Enterprises - Other</t>
  </si>
  <si>
    <t>Auxiliary Sales and Services Other (RC0054)</t>
  </si>
  <si>
    <t>Nov</t>
  </si>
  <si>
    <t>Internal Service Delivery</t>
  </si>
  <si>
    <t>Internal Service Delivery: ISD-00128703</t>
  </si>
  <si>
    <t>Operational Journal: The Rector &amp; Visitors of the University of Virginia - 11/01/2022</t>
  </si>
  <si>
    <t>IT-Information Technology Services</t>
  </si>
  <si>
    <t>This is a memo | This is a memo |</t>
  </si>
  <si>
    <t>ISU_INT511003_STD_Group2ISD_Inbound</t>
  </si>
  <si>
    <t>4500:Auxiliary Sales and Services</t>
  </si>
  <si>
    <t>BU16 CO-Operations Admin</t>
  </si>
  <si>
    <t>CC0628 IT-EI Enterprise Infrastructure Admin Operations-Aux</t>
  </si>
  <si>
    <t>DN000254 IT-Auxiliary Operations State</t>
  </si>
  <si>
    <t>FD003 Unrestricted Auxiliary Fund (State 03060)</t>
  </si>
  <si>
    <t>FN057 Auxiliary Enterprises - Other</t>
  </si>
  <si>
    <t>Auxiliary Sales and Services Other (RC0054)</t>
  </si>
  <si>
    <t>Nov</t>
  </si>
  <si>
    <t>Internal Service Delivery</t>
  </si>
  <si>
    <t>Internal Service Delivery: ISD-00128703</t>
  </si>
  <si>
    <t>Operational Journal: The Rector &amp; Visitors of the University of Virginia - 11/01/2022</t>
  </si>
  <si>
    <t>IT-Information Technology Services</t>
  </si>
  <si>
    <t>This is a memo | This is a memo |</t>
  </si>
  <si>
    <t>ISU_INT511003_STD_Group2ISD_Inbound</t>
  </si>
  <si>
    <t>5002:Wages</t>
  </si>
  <si>
    <t>BU20 EN-Engineering</t>
  </si>
  <si>
    <t>CC0453 EN-Elec &amp; Comp Engr Dept</t>
  </si>
  <si>
    <t>DN001351 EN-VA Research Investment Fund</t>
  </si>
  <si>
    <t>FD086 Restricted VA Research Investment Fund (State 07562)</t>
  </si>
  <si>
    <t>FN009 Research Projects &amp; Individual</t>
  </si>
  <si>
    <t>PG00312 EN-CCI</t>
  </si>
  <si>
    <t>Wages Student (SC0045)</t>
  </si>
  <si>
    <t>Haotian Ren</t>
  </si>
  <si>
    <t>698892917</t>
  </si>
  <si>
    <t>Nov</t>
  </si>
  <si>
    <t>Payroll Accounting Adjustment</t>
  </si>
  <si>
    <t>Payroll Accounting Adjustment - Haotian Ren: 10/09/2022 (Regular) - Complete</t>
  </si>
  <si>
    <t>Operational Accounting Detail: The Rector &amp; Visitors of the University of Virginia - 11/01/2022</t>
  </si>
  <si>
    <t>|  |</t>
  </si>
  <si>
    <t>Christopher P. Rowland</t>
  </si>
  <si>
    <t>09/26/2022 - 10/09/2022  (Academic Bi-weekly)</t>
  </si>
  <si>
    <t>6031:F&amp;A Expense</t>
  </si>
  <si>
    <t>BU20 EN-Engineering</t>
  </si>
  <si>
    <t>CC0448 EN-Comp Science Dept</t>
  </si>
  <si>
    <t>GR014944 GG12102-167395-101-Privacy-Enhanced Coordinated Enterprise Defense via Temporal and Topological Representation Learning - Davidson - CLIN 9</t>
  </si>
  <si>
    <t>FD021 Restricted Federal Sponsored Program Fund (State 03010)</t>
  </si>
  <si>
    <t>FN009 Research Projects &amp; Individual</t>
  </si>
  <si>
    <t>F&amp;A Cost (SC0584)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</si>
  <si>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</si>
  <si>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</si>
  <si>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</si>
  <si>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</si>
  <si>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</si>
  <si>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Taylor Evan Hoelscher</t>
  </si>
  <si>
    <t>4100:Federal Grants and Contracts</t>
  </si>
  <si>
    <t>BU20 EN-Engineering</t>
  </si>
  <si>
    <t>CC0448 EN-Comp Science Dept</t>
  </si>
  <si>
    <t>GR014944 GG12102-167395-101-Privacy-Enhanced Coordinated Enterprise Defense via Temporal and Topological Representation Learning - Davidson - CLIN 9</t>
  </si>
  <si>
    <t>FD021 Restricted Federal Sponsored Program Fund (State 03010)</t>
  </si>
  <si>
    <t>FN009 Research Projects &amp; Individual</t>
  </si>
  <si>
    <t>Federal Grants and Contracts (RC0043)</t>
  </si>
  <si>
    <t>Nov</t>
  </si>
  <si>
    <t>Grant Revenue</t>
  </si>
  <si>
    <t>Award Revenue Recognition: The Rector &amp; Visitors of the University of Virginia on 11/01/2022</t>
  </si>
  <si>
    <t>Operational Journal: The Rector &amp; Visitors of the University of Virginia - 11/01/2022</t>
  </si>
  <si>
    <t>|  |</t>
  </si>
  <si>
    <t>Taylor Evan Hoelscher</t>
  </si>
  <si>
    <t>5004:Employee Benefits</t>
  </si>
  <si>
    <t>BU20 EN-Engineering</t>
  </si>
  <si>
    <t>CC0448 EN-Comp Science Dept</t>
  </si>
  <si>
    <t>GR014944 GG12102-167395-101-Privacy-Enhanced Coordinated Enterprise Defense via Temporal and Topological Representation Learning - Davidson - CLIN 9</t>
  </si>
  <si>
    <t>FD021 Restricted Federal Sponsored Program Fund (State 03010)</t>
  </si>
  <si>
    <t>FN009 Research Projects &amp; Individual</t>
  </si>
  <si>
    <t>Fringe Benefits Professional Research Staff FT (SC0581)</t>
  </si>
  <si>
    <t>Alastair T Nottingham</t>
  </si>
  <si>
    <t>149894317</t>
  </si>
  <si>
    <t>Nov</t>
  </si>
  <si>
    <t>Fringe Benefit Actual Adjustment</t>
  </si>
  <si>
    <t>Fringe Benefit Actual Adjustment - (P200778 Research Scientist)</t>
  </si>
  <si>
    <t>Operational Accounting Detail: The Rector &amp; Visitors of the University of Virginia - 11/01/2022</t>
  </si>
  <si>
    <t>|  |</t>
  </si>
  <si>
    <t>Taylor Evan Hoelscher</t>
  </si>
  <si>
    <t>09/25/2022 - 10/24/2022  (Academic Monthly)</t>
  </si>
  <si>
    <t>5004:Employee Benefits</t>
  </si>
  <si>
    <t>BU20 EN-Engineering</t>
  </si>
  <si>
    <t>CC0448 EN-Comp Science Dept</t>
  </si>
  <si>
    <t>GR014944 GG12102-167395-101-Privacy-Enhanced Coordinated Enterprise Defense via Temporal and Topological Representation Learning - Davidson - CLIN 9</t>
  </si>
  <si>
    <t>FD021 Restricted Federal Sponsored Program Fund (State 03010)</t>
  </si>
  <si>
    <t>FN009 Research Projects &amp; Individual</t>
  </si>
  <si>
    <t>Fringe Benefits Professional Research Staff FT (SC0581)</t>
  </si>
  <si>
    <t>Alastair T Nottingham</t>
  </si>
  <si>
    <t>149894317</t>
  </si>
  <si>
    <t>Nov</t>
  </si>
  <si>
    <t>Fringe Benefit Actual Adjustment</t>
  </si>
  <si>
    <t>Fringe Benefit Actual Adjustment - (P200778 Research Scientist)</t>
  </si>
  <si>
    <t>Operational Accounting Detail: The Rector &amp; Visitors of the University of Virginia - 11/01/2022</t>
  </si>
  <si>
    <t>|  |</t>
  </si>
  <si>
    <t>Taylor Evan Hoelscher</t>
  </si>
  <si>
    <t>09/25/2022 - 10/24/2022  (Academic Monthly)</t>
  </si>
  <si>
    <t>4100:Federal Grants and Contracts</t>
  </si>
  <si>
    <t>BU20 EN-Engineering</t>
  </si>
  <si>
    <t>CC0448 EN-Comp Science Dept</t>
  </si>
  <si>
    <t>GR014944 GG12102-167395-101-Privacy-Enhanced Coordinated Enterprise Defense via Temporal and Topological Representation Learning - Davidson - CLIN 9</t>
  </si>
  <si>
    <t>FD021 Restricted Federal Sponsored Program Fund (State 03010)</t>
  </si>
  <si>
    <t>FN009 Research Projects &amp; Individual</t>
  </si>
  <si>
    <t>Federal Grants and Contracts (RC0043)</t>
  </si>
  <si>
    <t>Alastair T Nottingham</t>
  </si>
  <si>
    <t>149894317</t>
  </si>
  <si>
    <t>Nov</t>
  </si>
  <si>
    <t>Grant Revenue</t>
  </si>
  <si>
    <t>Award Revenue Recognition: The Rector &amp; Visitors of the University of Virginia on 11/01/2022</t>
  </si>
  <si>
    <t>Operational Journal: The Rector &amp; Visitors of the University of Virginia - 11/01/2022</t>
  </si>
  <si>
    <t>|  |</t>
  </si>
  <si>
    <t>Taylor Evan Hoelscher</t>
  </si>
  <si>
    <t>4110:Federal Grants and Contracts - F&amp;A</t>
  </si>
  <si>
    <t>BU20 EN-Engineering</t>
  </si>
  <si>
    <t>CC0448 EN-Comp Science Dept</t>
  </si>
  <si>
    <t>DN000006 EN-F&amp;A Indirect Cost Recovery</t>
  </si>
  <si>
    <t>GR014943 GG12102-167394-101-Privacy-Enhanced Coordinated Enterprise Defense via Temporal and Topological Representation Learning - Davidson - CLIN 5</t>
  </si>
  <si>
    <t>FD005 Unrestricted Sponsored Program Indirect Recovery Fund (State 03030)</t>
  </si>
  <si>
    <t>FN009 Research Projects &amp; Individual</t>
  </si>
  <si>
    <t>Grants and Contracts-F&amp;A (RC0045)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</si>
  <si>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</si>
  <si>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</si>
  <si>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</si>
  <si>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</si>
  <si>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</si>
  <si>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Taylor Evan Hoelscher</t>
  </si>
  <si>
    <t>4110:Federal Grants and Contracts - F&amp;A</t>
  </si>
  <si>
    <t>BU20 EN-Engineering</t>
  </si>
  <si>
    <t>CC0448 EN-Comp Science Dept</t>
  </si>
  <si>
    <t>DN000006 EN-F&amp;A Indirect Cost Recovery</t>
  </si>
  <si>
    <t>GR014944 GG12102-167395-101-Privacy-Enhanced Coordinated Enterprise Defense via Temporal and Topological Representation Learning - Davidson - CLIN 9</t>
  </si>
  <si>
    <t>FD005 Unrestricted Sponsored Program Indirect Recovery Fund (State 03030)</t>
  </si>
  <si>
    <t>FN009 Research Projects &amp; Individual</t>
  </si>
  <si>
    <t>Grants and Contracts-F&amp;A (RC0045)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</si>
  <si>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</si>
  <si>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</si>
  <si>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</si>
  <si>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</si>
  <si>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</si>
  <si>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Taylor Evan Hoelscher</t>
  </si>
  <si>
    <t>4110:Federal Grants and Contracts - F&amp;A</t>
  </si>
  <si>
    <t>BU20 EN-Engineering</t>
  </si>
  <si>
    <t>CC0448 EN-Comp Science Dept</t>
  </si>
  <si>
    <t>DN000006 EN-F&amp;A Indirect Cost Recovery</t>
  </si>
  <si>
    <t>GR014947 GG12102-170452-101-Privacy-Enhanced Coordinated Enterprise Defense via Temporal and Topological Representation Learning - Davidson - CLIN 10</t>
  </si>
  <si>
    <t>FD005 Unrestricted Sponsored Program Indirect Recovery Fund (State 03030)</t>
  </si>
  <si>
    <t>FN009 Research Projects &amp; Individual</t>
  </si>
  <si>
    <t>Grants and Contracts-F&amp;A (RC0045)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</si>
  <si>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</si>
  <si>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</si>
  <si>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</si>
  <si>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</si>
  <si>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</si>
  <si>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Taylor Evan Hoelscher</t>
  </si>
  <si>
    <t>4110:Federal Grants and Contracts - F&amp;A</t>
  </si>
  <si>
    <t>BU20 EN-Engineering</t>
  </si>
  <si>
    <t>CC0448 EN-Comp Science Dept</t>
  </si>
  <si>
    <t>DN000006 EN-F&amp;A Indirect Cost Recovery</t>
  </si>
  <si>
    <t>GR014944 GG12102-167395-101-Privacy-Enhanced Coordinated Enterprise Defense via Temporal and Topological Representation Learning - Davidson - CLIN 9</t>
  </si>
  <si>
    <t>FD005 Unrestricted Sponsored Program Indirect Recovery Fund (State 03030)</t>
  </si>
  <si>
    <t>FN009 Research Projects &amp; Individual</t>
  </si>
  <si>
    <t>Grants and Contracts-F&amp;A (RC0045)</t>
  </si>
  <si>
    <t>Alastair T Nottingham</t>
  </si>
  <si>
    <t>149894317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</si>
  <si>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</si>
  <si>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</si>
  <si>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</si>
  <si>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</si>
  <si>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</si>
  <si>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Taylor Evan Hoelscher</t>
  </si>
  <si>
    <t>4110:Federal Grants and Contracts - F&amp;A</t>
  </si>
  <si>
    <t>BU20 EN-Engineering</t>
  </si>
  <si>
    <t>CC0448 EN-Comp Science Dept</t>
  </si>
  <si>
    <t>DN000006 EN-F&amp;A Indirect Cost Recovery</t>
  </si>
  <si>
    <t>GR014947 GG12102-170452-101-Privacy-Enhanced Coordinated Enterprise Defense via Temporal and Topological Representation Learning - Davidson - CLIN 10</t>
  </si>
  <si>
    <t>FD005 Unrestricted Sponsored Program Indirect Recovery Fund (State 03030)</t>
  </si>
  <si>
    <t>FN009 Research Projects &amp; Individual</t>
  </si>
  <si>
    <t>Grants and Contracts-F&amp;A (RC0045)</t>
  </si>
  <si>
    <t>Alastair T Nottingham</t>
  </si>
  <si>
    <t>149894317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</si>
  <si>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</si>
  <si>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</si>
  <si>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</si>
  <si>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</si>
  <si>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</si>
  <si>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Taylor Evan Hoelscher</t>
  </si>
  <si>
    <t>4110:Federal Grants and Contracts - F&amp;A</t>
  </si>
  <si>
    <t>BU20 EN-Engineering</t>
  </si>
  <si>
    <t>CC0448 EN-Comp Science Dept</t>
  </si>
  <si>
    <t>DN000006 EN-F&amp;A Indirect Cost Recovery</t>
  </si>
  <si>
    <t>GR014947 GG12102-170452-101-Privacy-Enhanced Coordinated Enterprise Defense via Temporal and Topological Representation Learning - Davidson - CLIN 10</t>
  </si>
  <si>
    <t>FD005 Unrestricted Sponsored Program Indirect Recovery Fund (State 03030)</t>
  </si>
  <si>
    <t>FN009 Research Projects &amp; Individual</t>
  </si>
  <si>
    <t>Grants and Contracts-F&amp;A (RC0045)</t>
  </si>
  <si>
    <t>Alastair T Nottingham</t>
  </si>
  <si>
    <t>149894317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</si>
  <si>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</si>
  <si>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</si>
  <si>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</si>
  <si>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</si>
  <si>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</si>
  <si>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Taylor Evan Hoelscher</t>
  </si>
  <si>
    <t>4110:Federal Grants and Contracts - F&amp;A</t>
  </si>
  <si>
    <t>BU20 EN-Engineering</t>
  </si>
  <si>
    <t>CC0461 EN-Institutional Funds</t>
  </si>
  <si>
    <t>DN000006 EN-F&amp;A Indirect Cost Recovery</t>
  </si>
  <si>
    <t>GR014943 GG12102-167394-101-Privacy-Enhanced Coordinated Enterprise Defense via Temporal and Topological Representation Learning - Davidson - CLIN 5</t>
  </si>
  <si>
    <t>FD005 Unrestricted Sponsored Program Indirect Recovery Fund (State 03030)</t>
  </si>
  <si>
    <t>FN009 Research Projects &amp; Individual</t>
  </si>
  <si>
    <t>Grants and Contracts-F&amp;A (RC0045)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</si>
  <si>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</si>
  <si>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</si>
  <si>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</si>
  <si>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</si>
  <si>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</si>
  <si>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Taylor Evan Hoelscher</t>
  </si>
  <si>
    <t>4110:Federal Grants and Contracts - F&amp;A</t>
  </si>
  <si>
    <t>BU20 EN-Engineering</t>
  </si>
  <si>
    <t>CC0461 EN-Institutional Funds</t>
  </si>
  <si>
    <t>DN000006 EN-F&amp;A Indirect Cost Recovery</t>
  </si>
  <si>
    <t>GR014944 GG12102-167395-101-Privacy-Enhanced Coordinated Enterprise Defense via Temporal and Topological Representation Learning - Davidson - CLIN 9</t>
  </si>
  <si>
    <t>FD005 Unrestricted Sponsored Program Indirect Recovery Fund (State 03030)</t>
  </si>
  <si>
    <t>FN009 Research Projects &amp; Individual</t>
  </si>
  <si>
    <t>Grants and Contracts-F&amp;A (RC0045)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</si>
  <si>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</si>
  <si>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</si>
  <si>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</si>
  <si>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</si>
  <si>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</si>
  <si>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Taylor Evan Hoelscher</t>
  </si>
  <si>
    <t>4110:Federal Grants and Contracts - F&amp;A</t>
  </si>
  <si>
    <t>BU20 EN-Engineering</t>
  </si>
  <si>
    <t>CC0461 EN-Institutional Funds</t>
  </si>
  <si>
    <t>DN000006 EN-F&amp;A Indirect Cost Recovery</t>
  </si>
  <si>
    <t>GR014947 GG12102-170452-101-Privacy-Enhanced Coordinated Enterprise Defense via Temporal and Topological Representation Learning - Davidson - CLIN 10</t>
  </si>
  <si>
    <t>FD005 Unrestricted Sponsored Program Indirect Recovery Fund (State 03030)</t>
  </si>
  <si>
    <t>FN009 Research Projects &amp; Individual</t>
  </si>
  <si>
    <t>Grants and Contracts-F&amp;A (RC0045)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</si>
  <si>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</si>
  <si>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</si>
  <si>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</si>
  <si>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</si>
  <si>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</si>
  <si>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Taylor Evan Hoelscher</t>
  </si>
  <si>
    <t>4110:Federal Grants and Contracts - F&amp;A</t>
  </si>
  <si>
    <t>BU20 EN-Engineering</t>
  </si>
  <si>
    <t>CC0461 EN-Institutional Funds</t>
  </si>
  <si>
    <t>DN000006 EN-F&amp;A Indirect Cost Recovery</t>
  </si>
  <si>
    <t>GR014944 GG12102-167395-101-Privacy-Enhanced Coordinated Enterprise Defense via Temporal and Topological Representation Learning - Davidson - CLIN 9</t>
  </si>
  <si>
    <t>FD005 Unrestricted Sponsored Program Indirect Recovery Fund (State 03030)</t>
  </si>
  <si>
    <t>FN009 Research Projects &amp; Individual</t>
  </si>
  <si>
    <t>Grants and Contracts-F&amp;A (RC0045)</t>
  </si>
  <si>
    <t>Alastair T Nottingham</t>
  </si>
  <si>
    <t>149894317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</si>
  <si>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</si>
  <si>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</si>
  <si>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</si>
  <si>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</si>
  <si>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</si>
  <si>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Taylor Evan Hoelscher</t>
  </si>
  <si>
    <t>4110:Federal Grants and Contracts - F&amp;A</t>
  </si>
  <si>
    <t>BU20 EN-Engineering</t>
  </si>
  <si>
    <t>CC0461 EN-Institutional Funds</t>
  </si>
  <si>
    <t>DN000006 EN-F&amp;A Indirect Cost Recovery</t>
  </si>
  <si>
    <t>GR014947 GG12102-170452-101-Privacy-Enhanced Coordinated Enterprise Defense via Temporal and Topological Representation Learning - Davidson - CLIN 10</t>
  </si>
  <si>
    <t>FD005 Unrestricted Sponsored Program Indirect Recovery Fund (State 03030)</t>
  </si>
  <si>
    <t>FN009 Research Projects &amp; Individual</t>
  </si>
  <si>
    <t>Grants and Contracts-F&amp;A (RC0045)</t>
  </si>
  <si>
    <t>Alastair T Nottingham</t>
  </si>
  <si>
    <t>149894317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</si>
  <si>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</si>
  <si>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</si>
  <si>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</si>
  <si>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</si>
  <si>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</si>
  <si>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Taylor Evan Hoelscher</t>
  </si>
  <si>
    <t>4110:Federal Grants and Contracts - F&amp;A</t>
  </si>
  <si>
    <t>BU20 EN-Engineering</t>
  </si>
  <si>
    <t>CC0461 EN-Institutional Funds</t>
  </si>
  <si>
    <t>DN000006 EN-F&amp;A Indirect Cost Recovery</t>
  </si>
  <si>
    <t>GR014947 GG12102-170452-101-Privacy-Enhanced Coordinated Enterprise Defense via Temporal and Topological Representation Learning - Davidson - CLIN 10</t>
  </si>
  <si>
    <t>FD005 Unrestricted Sponsored Program Indirect Recovery Fund (State 03030)</t>
  </si>
  <si>
    <t>FN009 Research Projects &amp; Individual</t>
  </si>
  <si>
    <t>Grants and Contracts-F&amp;A (RC0045)</t>
  </si>
  <si>
    <t>Alastair T Nottingham</t>
  </si>
  <si>
    <t>149894317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</si>
  <si>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</si>
  <si>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</si>
  <si>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</si>
  <si>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</si>
  <si>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</si>
  <si>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Taylor Evan Hoelscher</t>
  </si>
  <si>
    <t>6023:Service Charges</t>
  </si>
  <si>
    <t>BU16 CO-Operations Admin</t>
  </si>
  <si>
    <t>CC0501 FM-Utilities Revolving</t>
  </si>
  <si>
    <t>DN000311 FM-Education and General</t>
  </si>
  <si>
    <t>FD001 Unrestricted Operating Fund (State 03000)</t>
  </si>
  <si>
    <t>FN035 Physical Plant Administration</t>
  </si>
  <si>
    <t>PG00204 FM-Electricity Revolving</t>
  </si>
  <si>
    <t>Service Charge Electricity (SC0385)</t>
  </si>
  <si>
    <t>Nov</t>
  </si>
  <si>
    <t>Supplier Invoice</t>
  </si>
  <si>
    <t>Supplier Invoice: SI-0000151391</t>
  </si>
  <si>
    <t>Operational Journal: The Rector &amp; Visitors of the University of Virginia - 11/01/2022</t>
  </si>
  <si>
    <t>Dominion Virginia Power</t>
  </si>
  <si>
    <t>02092022</t>
  </si>
  <si>
    <t>PO-0077595</t>
  </si>
  <si>
    <t>|  | 2486808898 for period ending 2/3 2022</t>
  </si>
  <si>
    <t>Damascene Jean Bimenyande</t>
  </si>
  <si>
    <t>500 Edgemont Rd
CHARLOTTESVILLE, VA 22903
United States of America</t>
  </si>
  <si>
    <t>Adrian Michael Coyle</t>
  </si>
  <si>
    <t>Dominion Energy ($137.55).pdf</t>
  </si>
  <si>
    <t>6023:Service Charges</t>
  </si>
  <si>
    <t>BU16 CO-Operations Admin</t>
  </si>
  <si>
    <t>CC0501 FM-Utilities Revolving</t>
  </si>
  <si>
    <t>DN000311 FM-Education and General</t>
  </si>
  <si>
    <t>FD001 Unrestricted Operating Fund (State 03000)</t>
  </si>
  <si>
    <t>FN035 Physical Plant Administration</t>
  </si>
  <si>
    <t>PG00204 FM-Electricity Revolving</t>
  </si>
  <si>
    <t>Service Charge Electricity (SC0385)</t>
  </si>
  <si>
    <t>Nov</t>
  </si>
  <si>
    <t>Supplier Invoice</t>
  </si>
  <si>
    <t>Supplier Invoice: SI-0000151393</t>
  </si>
  <si>
    <t>Operational Journal: The Rector &amp; Visitors of the University of Virginia - 11/01/2022</t>
  </si>
  <si>
    <t>Dominion Virginia Power</t>
  </si>
  <si>
    <t>02042022</t>
  </si>
  <si>
    <t>PO-0077595</t>
  </si>
  <si>
    <t>|  | 0938281060 for period ending 1/5 2022</t>
  </si>
  <si>
    <t>Damascene Jean Bimenyande</t>
  </si>
  <si>
    <t>500 Edgemont Rd
CHARLOTTESVILLE, VA 22903
United States of America</t>
  </si>
  <si>
    <t>Adrian Michael Coyle</t>
  </si>
  <si>
    <t>Dominion Energy (370.16).pdf</t>
  </si>
  <si>
    <t>6023:Service Charges</t>
  </si>
  <si>
    <t>BU16 CO-Operations Admin</t>
  </si>
  <si>
    <t>CC0501 FM-Utilities Revolving</t>
  </si>
  <si>
    <t>DN000311 FM-Education and General</t>
  </si>
  <si>
    <t>FD001 Unrestricted Operating Fund (State 03000)</t>
  </si>
  <si>
    <t>FN035 Physical Plant Administration</t>
  </si>
  <si>
    <t>PG00204 FM-Electricity Revolving</t>
  </si>
  <si>
    <t>Service Charge Electricity (SC0385)</t>
  </si>
  <si>
    <t>Nov</t>
  </si>
  <si>
    <t>Supplier Invoice</t>
  </si>
  <si>
    <t>Supplier Invoice: SI-0000151406</t>
  </si>
  <si>
    <t>Operational Journal: The Rector &amp; Visitors of the University of Virginia - 11/01/2022</t>
  </si>
  <si>
    <t>Dominion Virginia Power</t>
  </si>
  <si>
    <t>020920221</t>
  </si>
  <si>
    <t>PO-0077595</t>
  </si>
  <si>
    <t>|  | 0938281060 for period ending 2/3 2022</t>
  </si>
  <si>
    <t>Damascene Jean Bimenyande</t>
  </si>
  <si>
    <t>500 Edgemont Rd
CHARLOTTESVILLE, VA 22903
United States of America</t>
  </si>
  <si>
    <t>Adrian Michael Coyle</t>
  </si>
  <si>
    <t>Dominion Energy ($276.48).pdf</t>
  </si>
  <si>
    <t>6013:R&amp;M Supplies</t>
  </si>
  <si>
    <t>BU16 CO-Operations Admin</t>
  </si>
  <si>
    <t>CC0535 FM-Heat Plants</t>
  </si>
  <si>
    <t>DN000311 FM-Education and General</t>
  </si>
  <si>
    <t>FD001 Unrestricted Operating Fund (State 03000)</t>
  </si>
  <si>
    <t>FN035 Physical Plant Administration</t>
  </si>
  <si>
    <t>PG00216 FM-Services</t>
  </si>
  <si>
    <t>Supplies Hardware Material (SC0278)</t>
  </si>
  <si>
    <t>Nov</t>
  </si>
  <si>
    <t>Supplier Invoice</t>
  </si>
  <si>
    <t>Supplier Invoice: SI-0000151995</t>
  </si>
  <si>
    <t>Operational Journal: The Rector &amp; Visitors of the University of Virginia - 11/01/2022</t>
  </si>
  <si>
    <t>Robert E Mason &amp; Associates Inc</t>
  </si>
  <si>
    <t>340067</t>
  </si>
  <si>
    <t>PO-0078065</t>
  </si>
  <si>
    <t>|  | This order to pay for goods and services on po# 2380609 Finally Closed in error. No new goods or services are needed.</t>
  </si>
  <si>
    <t>Damascene Jean Bimenyande</t>
  </si>
  <si>
    <t>1321 Lee St
CHARLOTTESVILLE, VA 22903
United States of America</t>
  </si>
  <si>
    <t>Matthew Hobbs</t>
  </si>
  <si>
    <t>340067.pdf</t>
  </si>
  <si>
    <t>6031:F&amp;A Expense</t>
  </si>
  <si>
    <t>BU20 EN-Engineering</t>
  </si>
  <si>
    <t>CC0448 EN-Comp Science Dept</t>
  </si>
  <si>
    <t>GR014943 GG12102-167394-101-Privacy-Enhanced Coordinated Enterprise Defense via Temporal and Topological Representation Learning - Davidson - CLIN 5</t>
  </si>
  <si>
    <t>FD021 Restricted Federal Sponsored Program Fund (State 03010)</t>
  </si>
  <si>
    <t>FN009 Research Projects &amp; Individual</t>
  </si>
  <si>
    <t>114021287 Davidson Jack W. (jwd)</t>
  </si>
  <si>
    <t>F&amp;A Cost (SC0584)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</si>
  <si>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</si>
  <si>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</si>
  <si>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</si>
  <si>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</si>
  <si>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</si>
  <si>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Taylor Evan Hoelscher</t>
  </si>
  <si>
    <t>4100:Federal Grants and Contracts</t>
  </si>
  <si>
    <t>BU20 EN-Engineering</t>
  </si>
  <si>
    <t>CC0448 EN-Comp Science Dept</t>
  </si>
  <si>
    <t>GR014943 GG12102-167394-101-Privacy-Enhanced Coordinated Enterprise Defense via Temporal and Topological Representation Learning - Davidson - CLIN 5</t>
  </si>
  <si>
    <t>FD021 Restricted Federal Sponsored Program Fund (State 03010)</t>
  </si>
  <si>
    <t>FN009 Research Projects &amp; Individual</t>
  </si>
  <si>
    <t>114021287 Davidson Jack W. (jwd)</t>
  </si>
  <si>
    <t>Federal Grants and Contracts (RC0043)</t>
  </si>
  <si>
    <t>Nov</t>
  </si>
  <si>
    <t>Grant Revenue</t>
  </si>
  <si>
    <t>Award Revenue Recognition: The Rector &amp; Visitors of the University of Virginia on 11/01/2022</t>
  </si>
  <si>
    <t>Operational Journal: The Rector &amp; Visitors of the University of Virginia - 11/01/2022</t>
  </si>
  <si>
    <t>|  |</t>
  </si>
  <si>
    <t>Taylor Evan Hoelscher</t>
  </si>
  <si>
    <t>6031:F&amp;A Expense</t>
  </si>
  <si>
    <t>BU20 EN-Engineering</t>
  </si>
  <si>
    <t>CC0448 EN-Comp Science Dept</t>
  </si>
  <si>
    <t>GR014944 GG12102-167395-101-Privacy-Enhanced Coordinated Enterprise Defense via Temporal and Topological Representation Learning - Davidson - CLIN 9</t>
  </si>
  <si>
    <t>FD021 Restricted Federal Sponsored Program Fund (State 03010)</t>
  </si>
  <si>
    <t>FN009 Research Projects &amp; Individual</t>
  </si>
  <si>
    <t>114021287 Davidson Jack W. (jwd)</t>
  </si>
  <si>
    <t>F&amp;A Cost (SC0584)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</si>
  <si>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</si>
  <si>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</si>
  <si>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</si>
  <si>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</si>
  <si>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</si>
  <si>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Taylor Evan Hoelscher</t>
  </si>
  <si>
    <t>4100:Federal Grants and Contracts</t>
  </si>
  <si>
    <t>BU20 EN-Engineering</t>
  </si>
  <si>
    <t>CC0448 EN-Comp Science Dept</t>
  </si>
  <si>
    <t>GR014944 GG12102-167395-101-Privacy-Enhanced Coordinated Enterprise Defense via Temporal and Topological Representation Learning - Davidson - CLIN 9</t>
  </si>
  <si>
    <t>FD021 Restricted Federal Sponsored Program Fund (State 03010)</t>
  </si>
  <si>
    <t>FN009 Research Projects &amp; Individual</t>
  </si>
  <si>
    <t>114021287 Davidson Jack W. (jwd)</t>
  </si>
  <si>
    <t>Federal Grants and Contracts (RC0043)</t>
  </si>
  <si>
    <t>Nov</t>
  </si>
  <si>
    <t>Grant Revenue</t>
  </si>
  <si>
    <t>Award Revenue Recognition: The Rector &amp; Visitors of the University of Virginia on 11/01/2022</t>
  </si>
  <si>
    <t>Operational Journal: The Rector &amp; Visitors of the University of Virginia - 11/01/2022</t>
  </si>
  <si>
    <t>|  |</t>
  </si>
  <si>
    <t>Taylor Evan Hoelscher</t>
  </si>
  <si>
    <t>6031:F&amp;A Expense</t>
  </si>
  <si>
    <t>BU20 EN-Engineering</t>
  </si>
  <si>
    <t>CC0448 EN-Comp Science Dept</t>
  </si>
  <si>
    <t>GR014947 GG12102-170452-101-Privacy-Enhanced Coordinated Enterprise Defense via Temporal and Topological Representation Learning - Davidson - CLIN 10</t>
  </si>
  <si>
    <t>FD021 Restricted Federal Sponsored Program Fund (State 03010)</t>
  </si>
  <si>
    <t>FN009 Research Projects &amp; Individual</t>
  </si>
  <si>
    <t>114021287 Davidson Jack W. (jwd)</t>
  </si>
  <si>
    <t>F&amp;A Cost (SC0584)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</si>
  <si>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</si>
  <si>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</si>
  <si>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</si>
  <si>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</si>
  <si>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</si>
  <si>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Taylor Evan Hoelscher</t>
  </si>
  <si>
    <t>4100:Federal Grants and Contracts</t>
  </si>
  <si>
    <t>BU20 EN-Engineering</t>
  </si>
  <si>
    <t>CC0448 EN-Comp Science Dept</t>
  </si>
  <si>
    <t>GR014947 GG12102-170452-101-Privacy-Enhanced Coordinated Enterprise Defense via Temporal and Topological Representation Learning - Davidson - CLIN 10</t>
  </si>
  <si>
    <t>FD021 Restricted Federal Sponsored Program Fund (State 03010)</t>
  </si>
  <si>
    <t>FN009 Research Projects &amp; Individual</t>
  </si>
  <si>
    <t>114021287 Davidson Jack W. (jwd)</t>
  </si>
  <si>
    <t>Federal Grants and Contracts (RC0043)</t>
  </si>
  <si>
    <t>Nov</t>
  </si>
  <si>
    <t>Grant Revenue</t>
  </si>
  <si>
    <t>Award Revenue Recognition: The Rector &amp; Visitors of the University of Virginia on 11/01/2022</t>
  </si>
  <si>
    <t>Operational Journal: The Rector &amp; Visitors of the University of Virginia - 11/01/2022</t>
  </si>
  <si>
    <t>|  |</t>
  </si>
  <si>
    <t>Taylor Evan Hoelscher</t>
  </si>
  <si>
    <t>5004:Employee Benefits</t>
  </si>
  <si>
    <t>BU20 EN-Engineering</t>
  </si>
  <si>
    <t>CC0448 EN-Comp Science Dept</t>
  </si>
  <si>
    <t>GR014943 GG12102-167394-101-Privacy-Enhanced Coordinated Enterprise Defense via Temporal and Topological Representation Learning - Davidson - CLIN 5</t>
  </si>
  <si>
    <t>FD021 Restricted Federal Sponsored Program Fund (State 03010)</t>
  </si>
  <si>
    <t>FN009 Research Projects &amp; Individual</t>
  </si>
  <si>
    <t>114021287 Davidson Jack W. (jwd)</t>
  </si>
  <si>
    <t>Fringe Benefits Professional Research Staff FT (SC0581)</t>
  </si>
  <si>
    <t>Alastair T Nottingham</t>
  </si>
  <si>
    <t>149894317</t>
  </si>
  <si>
    <t>Nov</t>
  </si>
  <si>
    <t>Fringe Benefit Actual Adjustment</t>
  </si>
  <si>
    <t>Fringe Benefit Actual Adjustment - (P200778 Research Scientist)</t>
  </si>
  <si>
    <t>Operational Accounting Detail: The Rector &amp; Visitors of the University of Virginia - 11/01/2022</t>
  </si>
  <si>
    <t>|  |</t>
  </si>
  <si>
    <t>Taylor Evan Hoelscher</t>
  </si>
  <si>
    <t>09/25/2022 - 10/24/2022  (Academic Monthly)</t>
  </si>
  <si>
    <t>5004:Employee Benefits</t>
  </si>
  <si>
    <t>BU20 EN-Engineering</t>
  </si>
  <si>
    <t>CC0448 EN-Comp Science Dept</t>
  </si>
  <si>
    <t>GR014943 GG12102-167394-101-Privacy-Enhanced Coordinated Enterprise Defense via Temporal and Topological Representation Learning - Davidson - CLIN 5</t>
  </si>
  <si>
    <t>FD021 Restricted Federal Sponsored Program Fund (State 03010)</t>
  </si>
  <si>
    <t>FN009 Research Projects &amp; Individual</t>
  </si>
  <si>
    <t>114021287 Davidson Jack W. (jwd)</t>
  </si>
  <si>
    <t>Fringe Benefits Professional Research Staff FT (SC0581)</t>
  </si>
  <si>
    <t>Alastair T Nottingham</t>
  </si>
  <si>
    <t>149894317</t>
  </si>
  <si>
    <t>Nov</t>
  </si>
  <si>
    <t>Fringe Benefit Actual Adjustment</t>
  </si>
  <si>
    <t>Fringe Benefit Actual Adjustment - (P200778 Research Scientist)</t>
  </si>
  <si>
    <t>Operational Accounting Detail: The Rector &amp; Visitors of the University of Virginia - 11/01/2022</t>
  </si>
  <si>
    <t>|  |</t>
  </si>
  <si>
    <t>Taylor Evan Hoelscher</t>
  </si>
  <si>
    <t>09/25/2022 - 10/24/2022  (Academic Monthly)</t>
  </si>
  <si>
    <t>4100:Federal Grants and Contracts</t>
  </si>
  <si>
    <t>BU20 EN-Engineering</t>
  </si>
  <si>
    <t>CC0448 EN-Comp Science Dept</t>
  </si>
  <si>
    <t>GR014943 GG12102-167394-101-Privacy-Enhanced Coordinated Enterprise Defense via Temporal and Topological Representation Learning - Davidson - CLIN 5</t>
  </si>
  <si>
    <t>FD021 Restricted Federal Sponsored Program Fund (State 03010)</t>
  </si>
  <si>
    <t>FN009 Research Projects &amp; Individual</t>
  </si>
  <si>
    <t>114021287 Davidson Jack W. (jwd)</t>
  </si>
  <si>
    <t>Federal Grants and Contracts (RC0043)</t>
  </si>
  <si>
    <t>Alastair T Nottingham</t>
  </si>
  <si>
    <t>149894317</t>
  </si>
  <si>
    <t>Nov</t>
  </si>
  <si>
    <t>Grant Revenue</t>
  </si>
  <si>
    <t>Award Revenue Recognition: The Rector &amp; Visitors of the University of Virginia on 11/01/2022</t>
  </si>
  <si>
    <t>Operational Journal: The Rector &amp; Visitors of the University of Virginia - 11/01/2022</t>
  </si>
  <si>
    <t>|  |</t>
  </si>
  <si>
    <t>Taylor Evan Hoelscher</t>
  </si>
  <si>
    <t>5004:Employee Benefits</t>
  </si>
  <si>
    <t>BU20 EN-Engineering</t>
  </si>
  <si>
    <t>CC0448 EN-Comp Science Dept</t>
  </si>
  <si>
    <t>GR014944 GG12102-167395-101-Privacy-Enhanced Coordinated Enterprise Defense via Temporal and Topological Representation Learning - Davidson - CLIN 9</t>
  </si>
  <si>
    <t>FD021 Restricted Federal Sponsored Program Fund (State 03010)</t>
  </si>
  <si>
    <t>FN009 Research Projects &amp; Individual</t>
  </si>
  <si>
    <t>114021287 Davidson Jack W. (jwd)</t>
  </si>
  <si>
    <t>Fringe Benefits Professional Research Staff FT (SC0581)</t>
  </si>
  <si>
    <t>Alastair T Nottingham</t>
  </si>
  <si>
    <t>149894317</t>
  </si>
  <si>
    <t>Nov</t>
  </si>
  <si>
    <t>Fringe Benefit Actual Adjustment</t>
  </si>
  <si>
    <t>Fringe Benefit Actual Adjustment - (P200778 Research Scientist)</t>
  </si>
  <si>
    <t>Operational Accounting Detail: The Rector &amp; Visitors of the University of Virginia - 11/01/2022</t>
  </si>
  <si>
    <t>|  |</t>
  </si>
  <si>
    <t>Taylor Evan Hoelscher</t>
  </si>
  <si>
    <t>09/25/2022 - 10/24/2022  (Academic Monthly)</t>
  </si>
  <si>
    <t>5001:Salaries</t>
  </si>
  <si>
    <t>BU20 EN-Engineering</t>
  </si>
  <si>
    <t>CC0448 EN-Comp Science Dept</t>
  </si>
  <si>
    <t>GR014944 GG12102-167395-101-Privacy-Enhanced Coordinated Enterprise Defense via Temporal and Topological Representation Learning - Davidson - CLIN 9</t>
  </si>
  <si>
    <t>FD021 Restricted Federal Sponsored Program Fund (State 03010)</t>
  </si>
  <si>
    <t>FN009 Research Projects &amp; Individual</t>
  </si>
  <si>
    <t>114021287 Davidson Jack W. (jwd)</t>
  </si>
  <si>
    <t>Salaries Professional Research Staff FT (SC0020)</t>
  </si>
  <si>
    <t>Alastair T Nottingham</t>
  </si>
  <si>
    <t>149894317</t>
  </si>
  <si>
    <t>Nov</t>
  </si>
  <si>
    <t>Payroll Accounting Adjustment</t>
  </si>
  <si>
    <t>Payroll Accounting Adjustment - Alastair T Nottingham: 10/24/2022 (Regular) - Complete</t>
  </si>
  <si>
    <t>Operational Accounting Detail: The Rector &amp; Visitors of the University of Virginia - 11/01/2022</t>
  </si>
  <si>
    <t>|  |</t>
  </si>
  <si>
    <t>Taylor Evan Hoelscher</t>
  </si>
  <si>
    <t>09/25/2022 - 10/24/2022  (Academic Monthly)</t>
  </si>
  <si>
    <t>6031:F&amp;A Expense</t>
  </si>
  <si>
    <t>BU20 EN-Engineering</t>
  </si>
  <si>
    <t>CC0448 EN-Comp Science Dept</t>
  </si>
  <si>
    <t>GR014944 GG12102-167395-101-Privacy-Enhanced Coordinated Enterprise Defense via Temporal and Topological Representation Learning - Davidson - CLIN 9</t>
  </si>
  <si>
    <t>FD021 Restricted Federal Sponsored Program Fund (State 03010)</t>
  </si>
  <si>
    <t>FN009 Research Projects &amp; Individual</t>
  </si>
  <si>
    <t>114021287 Davidson Jack W. (jwd)</t>
  </si>
  <si>
    <t>F&amp;A Cost (SC0584)</t>
  </si>
  <si>
    <t>Alastair T Nottingham</t>
  </si>
  <si>
    <t>149894317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</si>
  <si>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</si>
  <si>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</si>
  <si>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</si>
  <si>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</si>
  <si>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</si>
  <si>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Taylor Evan Hoelscher</t>
  </si>
  <si>
    <t>4100:Federal Grants and Contracts</t>
  </si>
  <si>
    <t>BU20 EN-Engineering</t>
  </si>
  <si>
    <t>CC0448 EN-Comp Science Dept</t>
  </si>
  <si>
    <t>GR014944 GG12102-167395-101-Privacy-Enhanced Coordinated Enterprise Defense via Temporal and Topological Representation Learning - Davidson - CLIN 9</t>
  </si>
  <si>
    <t>FD021 Restricted Federal Sponsored Program Fund (State 03010)</t>
  </si>
  <si>
    <t>FN009 Research Projects &amp; Individual</t>
  </si>
  <si>
    <t>114021287 Davidson Jack W. (jwd)</t>
  </si>
  <si>
    <t>Federal Grants and Contracts (RC0043)</t>
  </si>
  <si>
    <t>Alastair T Nottingham</t>
  </si>
  <si>
    <t>149894317</t>
  </si>
  <si>
    <t>Nov</t>
  </si>
  <si>
    <t>Grant Revenue</t>
  </si>
  <si>
    <t>Award Revenue Recognition: The Rector &amp; Visitors of the University of Virginia on 11/01/2022</t>
  </si>
  <si>
    <t>Operational Journal: The Rector &amp; Visitors of the University of Virginia - 11/01/2022</t>
  </si>
  <si>
    <t>|  |</t>
  </si>
  <si>
    <t>Taylor Evan Hoelscher</t>
  </si>
  <si>
    <t>5004:Employee Benefits</t>
  </si>
  <si>
    <t>BU20 EN-Engineering</t>
  </si>
  <si>
    <t>CC0448 EN-Comp Science Dept</t>
  </si>
  <si>
    <t>GR014947 GG12102-170452-101-Privacy-Enhanced Coordinated Enterprise Defense via Temporal and Topological Representation Learning - Davidson - CLIN 10</t>
  </si>
  <si>
    <t>FD021 Restricted Federal Sponsored Program Fund (State 03010)</t>
  </si>
  <si>
    <t>FN009 Research Projects &amp; Individual</t>
  </si>
  <si>
    <t>114021287 Davidson Jack W. (jwd)</t>
  </si>
  <si>
    <t>Fringe Benefits Professional Research Staff FT (SC0581)</t>
  </si>
  <si>
    <t>Alastair T Nottingham</t>
  </si>
  <si>
    <t>149894317</t>
  </si>
  <si>
    <t>Nov</t>
  </si>
  <si>
    <t>Fringe Benefit Actual Adjustment</t>
  </si>
  <si>
    <t>Fringe Benefit Actual Adjustment - (P200778 Research Scientist)</t>
  </si>
  <si>
    <t>Operational Accounting Detail: The Rector &amp; Visitors of the University of Virginia - 11/01/2022</t>
  </si>
  <si>
    <t>|  |</t>
  </si>
  <si>
    <t>Taylor Evan Hoelscher</t>
  </si>
  <si>
    <t>09/25/2022 - 10/24/2022  (Academic Monthly)</t>
  </si>
  <si>
    <t>5004:Employee Benefits</t>
  </si>
  <si>
    <t>BU20 EN-Engineering</t>
  </si>
  <si>
    <t>CC0448 EN-Comp Science Dept</t>
  </si>
  <si>
    <t>GR014947 GG12102-170452-101-Privacy-Enhanced Coordinated Enterprise Defense via Temporal and Topological Representation Learning - Davidson - CLIN 10</t>
  </si>
  <si>
    <t>FD021 Restricted Federal Sponsored Program Fund (State 03010)</t>
  </si>
  <si>
    <t>FN009 Research Projects &amp; Individual</t>
  </si>
  <si>
    <t>114021287 Davidson Jack W. (jwd)</t>
  </si>
  <si>
    <t>Fringe Benefits Professional Research Staff FT (SC0581)</t>
  </si>
  <si>
    <t>Alastair T Nottingham</t>
  </si>
  <si>
    <t>149894317</t>
  </si>
  <si>
    <t>Nov</t>
  </si>
  <si>
    <t>Fringe Benefit Actual Adjustment</t>
  </si>
  <si>
    <t>Fringe Benefit Actual Adjustment - (P200778 Research Scientist)</t>
  </si>
  <si>
    <t>Operational Accounting Detail: The Rector &amp; Visitors of the University of Virginia - 11/01/2022</t>
  </si>
  <si>
    <t>|  |</t>
  </si>
  <si>
    <t>Taylor Evan Hoelscher</t>
  </si>
  <si>
    <t>09/25/2022 - 10/24/2022  (Academic Monthly)</t>
  </si>
  <si>
    <t>5001:Salaries</t>
  </si>
  <si>
    <t>BU20 EN-Engineering</t>
  </si>
  <si>
    <t>CC0448 EN-Comp Science Dept</t>
  </si>
  <si>
    <t>GR014947 GG12102-170452-101-Privacy-Enhanced Coordinated Enterprise Defense via Temporal and Topological Representation Learning - Davidson - CLIN 10</t>
  </si>
  <si>
    <t>FD021 Restricted Federal Sponsored Program Fund (State 03010)</t>
  </si>
  <si>
    <t>FN009 Research Projects &amp; Individual</t>
  </si>
  <si>
    <t>114021287 Davidson Jack W. (jwd)</t>
  </si>
  <si>
    <t>Salaries Professional Research Staff FT (SC0020)</t>
  </si>
  <si>
    <t>Alastair T Nottingham</t>
  </si>
  <si>
    <t>149894317</t>
  </si>
  <si>
    <t>Nov</t>
  </si>
  <si>
    <t>Payroll Accounting Adjustment</t>
  </si>
  <si>
    <t>Payroll Accounting Adjustment - Alastair T Nottingham: 10/24/2022 (Regular) - Complete</t>
  </si>
  <si>
    <t>Operational Accounting Detail: The Rector &amp; Visitors of the University of Virginia - 11/01/2022</t>
  </si>
  <si>
    <t>|  |</t>
  </si>
  <si>
    <t>Taylor Evan Hoelscher</t>
  </si>
  <si>
    <t>09/25/2022 - 10/24/2022  (Academic Monthly)</t>
  </si>
  <si>
    <t>6031:F&amp;A Expense</t>
  </si>
  <si>
    <t>BU20 EN-Engineering</t>
  </si>
  <si>
    <t>CC0448 EN-Comp Science Dept</t>
  </si>
  <si>
    <t>GR014947 GG12102-170452-101-Privacy-Enhanced Coordinated Enterprise Defense via Temporal and Topological Representation Learning - Davidson - CLIN 10</t>
  </si>
  <si>
    <t>FD021 Restricted Federal Sponsored Program Fund (State 03010)</t>
  </si>
  <si>
    <t>FN009 Research Projects &amp; Individual</t>
  </si>
  <si>
    <t>114021287 Davidson Jack W. (jwd)</t>
  </si>
  <si>
    <t>F&amp;A Cost (SC0584)</t>
  </si>
  <si>
    <t>Alastair T Nottingham</t>
  </si>
  <si>
    <t>149894317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</si>
  <si>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</si>
  <si>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</si>
  <si>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</si>
  <si>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</si>
  <si>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</si>
  <si>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Taylor Evan Hoelscher</t>
  </si>
  <si>
    <t>6031:F&amp;A Expense</t>
  </si>
  <si>
    <t>BU20 EN-Engineering</t>
  </si>
  <si>
    <t>CC0448 EN-Comp Science Dept</t>
  </si>
  <si>
    <t>GR014947 GG12102-170452-101-Privacy-Enhanced Coordinated Enterprise Defense via Temporal and Topological Representation Learning - Davidson - CLIN 10</t>
  </si>
  <si>
    <t>FD021 Restricted Federal Sponsored Program Fund (State 03010)</t>
  </si>
  <si>
    <t>FN009 Research Projects &amp; Individual</t>
  </si>
  <si>
    <t>114021287 Davidson Jack W. (jwd)</t>
  </si>
  <si>
    <t>F&amp;A Cost (SC0584)</t>
  </si>
  <si>
    <t>Alastair T Nottingham</t>
  </si>
  <si>
    <t>149894317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</si>
  <si>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</si>
  <si>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</si>
  <si>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</si>
  <si>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</si>
  <si>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</si>
  <si>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Taylor Evan Hoelscher</t>
  </si>
  <si>
    <t>4100:Federal Grants and Contracts</t>
  </si>
  <si>
    <t>BU20 EN-Engineering</t>
  </si>
  <si>
    <t>CC0448 EN-Comp Science Dept</t>
  </si>
  <si>
    <t>GR014947 GG12102-170452-101-Privacy-Enhanced Coordinated Enterprise Defense via Temporal and Topological Representation Learning - Davidson - CLIN 10</t>
  </si>
  <si>
    <t>FD021 Restricted Federal Sponsored Program Fund (State 03010)</t>
  </si>
  <si>
    <t>FN009 Research Projects &amp; Individual</t>
  </si>
  <si>
    <t>114021287 Davidson Jack W. (jwd)</t>
  </si>
  <si>
    <t>Federal Grants and Contracts (RC0043)</t>
  </si>
  <si>
    <t>Alastair T Nottingham</t>
  </si>
  <si>
    <t>149894317</t>
  </si>
  <si>
    <t>Nov</t>
  </si>
  <si>
    <t>Grant Revenue</t>
  </si>
  <si>
    <t>Award Revenue Recognition: The Rector &amp; Visitors of the University of Virginia on 11/01/2022</t>
  </si>
  <si>
    <t>Operational Journal: The Rector &amp; Visitors of the University of Virginia - 11/01/2022</t>
  </si>
  <si>
    <t>|  |</t>
  </si>
  <si>
    <t>Taylor Evan Hoelscher</t>
  </si>
  <si>
    <t>4100:Federal Grants and Contracts</t>
  </si>
  <si>
    <t>BU20 EN-Engineering</t>
  </si>
  <si>
    <t>CC0448 EN-Comp Science Dept</t>
  </si>
  <si>
    <t>GR014947 GG12102-170452-101-Privacy-Enhanced Coordinated Enterprise Defense via Temporal and Topological Representation Learning - Davidson - CLIN 10</t>
  </si>
  <si>
    <t>FD021 Restricted Federal Sponsored Program Fund (State 03010)</t>
  </si>
  <si>
    <t>FN009 Research Projects &amp; Individual</t>
  </si>
  <si>
    <t>114021287 Davidson Jack W. (jwd)</t>
  </si>
  <si>
    <t>Federal Grants and Contracts (RC0043)</t>
  </si>
  <si>
    <t>Alastair T Nottingham</t>
  </si>
  <si>
    <t>149894317</t>
  </si>
  <si>
    <t>Nov</t>
  </si>
  <si>
    <t>Grant Revenue</t>
  </si>
  <si>
    <t>Award Revenue Recognition: The Rector &amp; Visitors of the University of Virginia on 11/01/2022</t>
  </si>
  <si>
    <t>Operational Journal: The Rector &amp; Visitors of the University of Virginia - 11/01/2022</t>
  </si>
  <si>
    <t>|  |</t>
  </si>
  <si>
    <t>Taylor Evan Hoelscher</t>
  </si>
  <si>
    <t>5002:Wages</t>
  </si>
  <si>
    <t>BU20 EN-Engineering</t>
  </si>
  <si>
    <t>CC0453 EN-Elec &amp; Comp Engr Dept</t>
  </si>
  <si>
    <t>DN001351 EN-VA Research Investment Fund</t>
  </si>
  <si>
    <t>FD086 Restricted VA Research Investment Fund (State 07562)</t>
  </si>
  <si>
    <t>FN009 Research Projects &amp; Individual</t>
  </si>
  <si>
    <t>PG00312 EN-CCI</t>
  </si>
  <si>
    <t>116973165 Alemzadeh Homa  (ha4d)</t>
  </si>
  <si>
    <t>Wages Student (SC0045)</t>
  </si>
  <si>
    <t>Haotian Ren</t>
  </si>
  <si>
    <t>698892917</t>
  </si>
  <si>
    <t>Nov</t>
  </si>
  <si>
    <t>Payroll Accounting Adjustment</t>
  </si>
  <si>
    <t>Payroll Accounting Adjustment - Haotian Ren: 10/09/2022 (Regular) - Complete</t>
  </si>
  <si>
    <t>Operational Accounting Detail: The Rector &amp; Visitors of the University of Virginia - 11/01/2022</t>
  </si>
  <si>
    <t>|  |</t>
  </si>
  <si>
    <t>Christopher P. Rowland</t>
  </si>
  <si>
    <t>09/26/2022 - 10/09/2022  (Academic Bi-weekly)</t>
  </si>
  <si>
    <t>6006:Support Services</t>
  </si>
  <si>
    <t>BU01 MD-Medicine</t>
  </si>
  <si>
    <t>CC1073 MD-CTRR Ctr-Res in Reprod</t>
  </si>
  <si>
    <t>DN000321 MD-Education and General</t>
  </si>
  <si>
    <t>FD001 Unrestricted Operating Fund (State 03000)</t>
  </si>
  <si>
    <t>FN019 Academic Administration</t>
  </si>
  <si>
    <t>192107080 Burt Solorzano Christine M (cmb6w)</t>
  </si>
  <si>
    <t>Services Skilled Other (SC0219)</t>
  </si>
  <si>
    <t>Christine M Burt Solorzano</t>
  </si>
  <si>
    <t>192107080</t>
  </si>
  <si>
    <t>Nov</t>
  </si>
  <si>
    <t>Internal Service Delivery</t>
  </si>
  <si>
    <t>Internal Service Delivery: ISD-00054324</t>
  </si>
  <si>
    <t>Operational Journal: The Rector &amp; Visitors of the University of Virginia - 11/01/2022</t>
  </si>
  <si>
    <t>SoM CRU</t>
  </si>
  <si>
    <t>SCRU-3360842 | IRB# 21768 Registered Nurse SCRU-3360842 Christine Burt Solorzano |</t>
  </si>
  <si>
    <t>ISU_INT511003_STD_Group2ISD_Inbound</t>
  </si>
  <si>
    <t>6006:Support Services</t>
  </si>
  <si>
    <t>BU01 MD-Medicine</t>
  </si>
  <si>
    <t>CC1073 MD-CTRR Ctr-Res in Reprod</t>
  </si>
  <si>
    <t>DN000321 MD-Education and General</t>
  </si>
  <si>
    <t>FD001 Unrestricted Operating Fund (State 03000)</t>
  </si>
  <si>
    <t>FN019 Academic Administration</t>
  </si>
  <si>
    <t>192107080 Burt Solorzano Christine M (cmb6w)</t>
  </si>
  <si>
    <t>Services Skilled Other (SC0219)</t>
  </si>
  <si>
    <t>Christine M Burt Solorzano</t>
  </si>
  <si>
    <t>192107080</t>
  </si>
  <si>
    <t>Nov</t>
  </si>
  <si>
    <t>Internal Service Delivery</t>
  </si>
  <si>
    <t>Internal Service Delivery: ISD-00054325</t>
  </si>
  <si>
    <t>Operational Journal: The Rector &amp; Visitors of the University of Virginia - 11/01/2022</t>
  </si>
  <si>
    <t>SoM CRU</t>
  </si>
  <si>
    <t>SCRU-3360842 | IRB# 21768 Medical supply use and equipment use charges SCRU-3360842 Christine Burt Solorzano |</t>
  </si>
  <si>
    <t>ISU_INT511003_STD_Group2ISD_Inbound</t>
  </si>
  <si>
    <t>6006:Support Services</t>
  </si>
  <si>
    <t>BU01 MD-Medicine</t>
  </si>
  <si>
    <t>CC1073 MD-CTRR Ctr-Res in Reprod</t>
  </si>
  <si>
    <t>DN000321 MD-Education and General</t>
  </si>
  <si>
    <t>FD001 Unrestricted Operating Fund (State 03000)</t>
  </si>
  <si>
    <t>FN019 Academic Administration</t>
  </si>
  <si>
    <t>192107080 Burt Solorzano Christine M (cmb6w)</t>
  </si>
  <si>
    <t>Services Skilled Other (SC0219)</t>
  </si>
  <si>
    <t>Christine M Burt Solorzano</t>
  </si>
  <si>
    <t>192107080</t>
  </si>
  <si>
    <t>Nov</t>
  </si>
  <si>
    <t>Internal Service Delivery</t>
  </si>
  <si>
    <t>Internal Service Delivery: ISD-00002499</t>
  </si>
  <si>
    <t>Operational Journal: The Rector &amp; Visitors of the University of Virginia - 11/01/2022</t>
  </si>
  <si>
    <t>EPCL</t>
  </si>
  <si>
    <t>EPCL-3272157 | EPCL-CBS-429 Circumferences EPCL-3272157 Christine Burt Solorzano |</t>
  </si>
  <si>
    <t>ISU_INT511003_STD_Group2ISD_Inbound</t>
  </si>
  <si>
    <t>6006:Support Services</t>
  </si>
  <si>
    <t>BU01 MD-Medicine</t>
  </si>
  <si>
    <t>CC1073 MD-CTRR Ctr-Res in Reprod</t>
  </si>
  <si>
    <t>DN000321 MD-Education and General</t>
  </si>
  <si>
    <t>FD001 Unrestricted Operating Fund (State 03000)</t>
  </si>
  <si>
    <t>FN019 Academic Administration</t>
  </si>
  <si>
    <t>192107080 Burt Solorzano Christine M (cmb6w)</t>
  </si>
  <si>
    <t>Services Skilled Other (SC0219)</t>
  </si>
  <si>
    <t>Christine M Burt Solorzano</t>
  </si>
  <si>
    <t>192107080</t>
  </si>
  <si>
    <t>Nov</t>
  </si>
  <si>
    <t>Internal Service Delivery</t>
  </si>
  <si>
    <t>Internal Service Delivery: ISD-00024570</t>
  </si>
  <si>
    <t>Operational Journal: The Rector &amp; Visitors of the University of Virginia - 11/01/2022</t>
  </si>
  <si>
    <t>SoM CRU</t>
  </si>
  <si>
    <t>SCRU-3281940 | IRB# 19302 Registered Nurse SCRU-3281940 Christine Burt Solorzano |</t>
  </si>
  <si>
    <t>ISU_INT511003_STD_Group2ISD_Inbound</t>
  </si>
  <si>
    <t>6006:Support Services</t>
  </si>
  <si>
    <t>BU01 MD-Medicine</t>
  </si>
  <si>
    <t>CC1073 MD-CTRR Ctr-Res in Reprod</t>
  </si>
  <si>
    <t>DN000321 MD-Education and General</t>
  </si>
  <si>
    <t>FD001 Unrestricted Operating Fund (State 03000)</t>
  </si>
  <si>
    <t>FN019 Academic Administration</t>
  </si>
  <si>
    <t>192107080 Burt Solorzano Christine M (cmb6w)</t>
  </si>
  <si>
    <t>Services Skilled Other (SC0219)</t>
  </si>
  <si>
    <t>Christine M Burt Solorzano</t>
  </si>
  <si>
    <t>192107080</t>
  </si>
  <si>
    <t>Nov</t>
  </si>
  <si>
    <t>Internal Service Delivery</t>
  </si>
  <si>
    <t>Internal Service Delivery: ISD-00024571</t>
  </si>
  <si>
    <t>Operational Journal: The Rector &amp; Visitors of the University of Virginia - 11/01/2022</t>
  </si>
  <si>
    <t>SoM CRU</t>
  </si>
  <si>
    <t>SCRU-3281940 | IRB# 19302 Medical supply use and equipment use charges SCRU-3281940 Christine Burt Solorzano |</t>
  </si>
  <si>
    <t>ISU_INT511003_STD_Group2ISD_Inbound</t>
  </si>
  <si>
    <t>6006:Support Services</t>
  </si>
  <si>
    <t>BU01 MD-Medicine</t>
  </si>
  <si>
    <t>CC1073 MD-CTRR Ctr-Res in Reprod</t>
  </si>
  <si>
    <t>DN000321 MD-Education and General</t>
  </si>
  <si>
    <t>FD001 Unrestricted Operating Fund (State 03000)</t>
  </si>
  <si>
    <t>FN019 Academic Administration</t>
  </si>
  <si>
    <t>192107080 Burt Solorzano Christine M (cmb6w)</t>
  </si>
  <si>
    <t>Services Skilled Other (SC0219)</t>
  </si>
  <si>
    <t>Christine M Burt Solorzano</t>
  </si>
  <si>
    <t>192107080</t>
  </si>
  <si>
    <t>Nov</t>
  </si>
  <si>
    <t>Internal Service Delivery</t>
  </si>
  <si>
    <t>Internal Service Delivery: ISD-00055951</t>
  </si>
  <si>
    <t>Operational Journal: The Rector &amp; Visitors of the University of Virginia - 11/01/2022</t>
  </si>
  <si>
    <t>EPCL</t>
  </si>
  <si>
    <t>EPCL-3365075 | EPCL-CBS-810 CBS 009 Circumferences EPCL-3365075 Christine Burt Solorzano |</t>
  </si>
  <si>
    <t>ISU_INT511003_STD_Group2ISD_Inbound</t>
  </si>
  <si>
    <t>6012:Medical &amp; Lab Supplies</t>
  </si>
  <si>
    <t>BU01 MD-Medicine</t>
  </si>
  <si>
    <t>CC1178 MD-SURG Transplant Surgery</t>
  </si>
  <si>
    <t>GF004946 FG-MD-DMED LaunchPad Diab. Rsch</t>
  </si>
  <si>
    <t>FD015 Restricted Local Fund</t>
  </si>
  <si>
    <t>FN009 Research Projects &amp; Individual</t>
  </si>
  <si>
    <t>243346293 Brayman Kenneth L (klb9r)</t>
  </si>
  <si>
    <t>Supplies Lab Animals (SC0266)</t>
  </si>
  <si>
    <t>Nov</t>
  </si>
  <si>
    <t>Internal Service Delivery</t>
  </si>
  <si>
    <t>Internal Service Delivery: ISD-00049542</t>
  </si>
  <si>
    <t>Operational Journal: The Rector &amp; Visitors of the University of Virginia - 11/01/2022</t>
  </si>
  <si>
    <t>VP for Research - Comparative Medicine</t>
  </si>
  <si>
    <t>CCM other charges for period ending 07/31/2022 | CCM other charges for period ending 07/31/2022 |</t>
  </si>
  <si>
    <t>ISU_INT511003_STD_Group2ISD_Inbound</t>
  </si>
  <si>
    <t>5002:Wages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</si>
  <si>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</si>
  <si>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</si>
  <si>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</si>
  <si>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</si>
  <si>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</si>
  <si>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657729834 Agnew Sean R (sra4p)</t>
  </si>
  <si>
    <t>Wages Student (SC0045)</t>
  </si>
  <si>
    <t>Alex Tianley Wang</t>
  </si>
  <si>
    <t>184634257</t>
  </si>
  <si>
    <t>Nov</t>
  </si>
  <si>
    <t>Payroll Accounting Adjustment</t>
  </si>
  <si>
    <t>Payroll Accounting Adjustment - Alex Tianley Wang: 07/03/2022 (Regular) - Complete</t>
  </si>
  <si>
    <t>Operational Accounting Detail: The Rector &amp; Visitors of the University of Virginia - 11/01/2022</t>
  </si>
  <si>
    <t>|  |</t>
  </si>
  <si>
    <t>Patra Wanant</t>
  </si>
  <si>
    <t>06/20/2022 - 07/03/2022  (Academic Bi-weekly)</t>
  </si>
  <si>
    <t>6031:F&amp;A Expense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</si>
  <si>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</si>
  <si>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</si>
  <si>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</si>
  <si>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</si>
  <si>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</si>
  <si>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657729834 Agnew Sean R (sra4p)</t>
  </si>
  <si>
    <t>F&amp;A Cost (SC0584)</t>
  </si>
  <si>
    <t>Alex Tianley Wang</t>
  </si>
  <si>
    <t>184634257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</si>
  <si>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</si>
  <si>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</si>
  <si>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</si>
  <si>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</si>
  <si>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</si>
  <si>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</si>
  <si>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5002:Wages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</si>
  <si>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</si>
  <si>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</si>
  <si>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</si>
  <si>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</si>
  <si>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</si>
  <si>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657729834 Agnew Sean R (sra4p)</t>
  </si>
  <si>
    <t>Wages Student (SC0045)</t>
  </si>
  <si>
    <t>Alex Tianley Wang</t>
  </si>
  <si>
    <t>184634257</t>
  </si>
  <si>
    <t>Nov</t>
  </si>
  <si>
    <t>Payroll Accounting Adjustment</t>
  </si>
  <si>
    <t>Payroll Accounting Adjustment - Alex Tianley Wang: 07/03/2022 (Regular) - Complete</t>
  </si>
  <si>
    <t>Operational Accounting Detail: The Rector &amp; Visitors of the University of Virginia - 11/01/2022</t>
  </si>
  <si>
    <t>|  |</t>
  </si>
  <si>
    <t>Patra Wanant</t>
  </si>
  <si>
    <t>06/20/2022 - 07/03/2022  (Academic Bi-weekly)</t>
  </si>
  <si>
    <t>6031:F&amp;A Expense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</si>
  <si>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</si>
  <si>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</si>
  <si>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</si>
  <si>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</si>
  <si>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</si>
  <si>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657729834 Agnew Sean R (sra4p)</t>
  </si>
  <si>
    <t>F&amp;A Cost (SC0584)</t>
  </si>
  <si>
    <t>Alex Tianley Wang</t>
  </si>
  <si>
    <t>184634257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</si>
  <si>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</si>
  <si>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</si>
  <si>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</si>
  <si>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</si>
  <si>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</si>
  <si>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</si>
  <si>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5002:Wages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</si>
  <si>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</si>
  <si>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</si>
  <si>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</si>
  <si>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</si>
  <si>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</si>
  <si>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657729834 Agnew Sean R (sra4p)</t>
  </si>
  <si>
    <t>Wages Student (SC0045)</t>
  </si>
  <si>
    <t>Alex Tianley Wang</t>
  </si>
  <si>
    <t>184634257</t>
  </si>
  <si>
    <t>Nov</t>
  </si>
  <si>
    <t>Payroll Accounting Adjustment</t>
  </si>
  <si>
    <t>Payroll Accounting Adjustment - Alex Tianley Wang: 07/17/2022 (Regular) - Complete</t>
  </si>
  <si>
    <t>Operational Accounting Detail: The Rector &amp; Visitors of the University of Virginia - 11/01/2022</t>
  </si>
  <si>
    <t>|  |</t>
  </si>
  <si>
    <t>Patra Wanant</t>
  </si>
  <si>
    <t>07/04/2022 - 07/17/2022  (Academic Bi-weekly)</t>
  </si>
  <si>
    <t>6031:F&amp;A Expense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</si>
  <si>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</si>
  <si>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</si>
  <si>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</si>
  <si>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</si>
  <si>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</si>
  <si>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657729834 Agnew Sean R (sra4p)</t>
  </si>
  <si>
    <t>F&amp;A Cost (SC0584)</t>
  </si>
  <si>
    <t>Alex Tianley Wang</t>
  </si>
  <si>
    <t>184634257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</si>
  <si>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</si>
  <si>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</si>
  <si>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</si>
  <si>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</si>
  <si>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</si>
  <si>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</si>
  <si>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5002:Wages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</si>
  <si>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</si>
  <si>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</si>
  <si>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</si>
  <si>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</si>
  <si>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</si>
  <si>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657729834 Agnew Sean R (sra4p)</t>
  </si>
  <si>
    <t>Wages Student (SC0045)</t>
  </si>
  <si>
    <t>Alex Tianley Wang</t>
  </si>
  <si>
    <t>184634257</t>
  </si>
  <si>
    <t>Nov</t>
  </si>
  <si>
    <t>Payroll Accounting Adjustment</t>
  </si>
  <si>
    <t>Payroll Accounting Adjustment - Alex Tianley Wang: 07/17/2022 (Regular) - Complete</t>
  </si>
  <si>
    <t>Operational Accounting Detail: The Rector &amp; Visitors of the University of Virginia - 11/01/2022</t>
  </si>
  <si>
    <t>|  |</t>
  </si>
  <si>
    <t>Patra Wanant</t>
  </si>
  <si>
    <t>07/04/2022 - 07/17/2022  (Academic Bi-weekly)</t>
  </si>
  <si>
    <t>6031:F&amp;A Expense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</si>
  <si>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</si>
  <si>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</si>
  <si>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</si>
  <si>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</si>
  <si>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</si>
  <si>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657729834 Agnew Sean R (sra4p)</t>
  </si>
  <si>
    <t>F&amp;A Cost (SC0584)</t>
  </si>
  <si>
    <t>Alex Tianley Wang</t>
  </si>
  <si>
    <t>184634257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</si>
  <si>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</si>
  <si>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</si>
  <si>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</si>
  <si>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</si>
  <si>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</si>
  <si>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</si>
  <si>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5002:Wages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</si>
  <si>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</si>
  <si>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</si>
  <si>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</si>
  <si>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</si>
  <si>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</si>
  <si>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657729834 Agnew Sean R (sra4p)</t>
  </si>
  <si>
    <t>Wages Student (SC0045)</t>
  </si>
  <si>
    <t>Alex Tianley Wang</t>
  </si>
  <si>
    <t>184634257</t>
  </si>
  <si>
    <t>Nov</t>
  </si>
  <si>
    <t>Payroll Accounting Adjustment</t>
  </si>
  <si>
    <t>Payroll Accounting Adjustment - Alex Tianley Wang: 07/31/2022 (Regular) - Complete</t>
  </si>
  <si>
    <t>Operational Accounting Detail: The Rector &amp; Visitors of the University of Virginia - 11/01/2022</t>
  </si>
  <si>
    <t>|  |</t>
  </si>
  <si>
    <t>Patra Wanant</t>
  </si>
  <si>
    <t>07/18/2022 - 07/31/2022  (Academic Bi-weekly)</t>
  </si>
  <si>
    <t>6031:F&amp;A Expense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</si>
  <si>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</si>
  <si>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</si>
  <si>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</si>
  <si>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</si>
  <si>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</si>
  <si>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657729834 Agnew Sean R (sra4p)</t>
  </si>
  <si>
    <t>F&amp;A Cost (SC0584)</t>
  </si>
  <si>
    <t>Alex Tianley Wang</t>
  </si>
  <si>
    <t>184634257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</si>
  <si>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</si>
  <si>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</si>
  <si>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</si>
  <si>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</si>
  <si>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</si>
  <si>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</si>
  <si>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5002:Wages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</si>
  <si>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</si>
  <si>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</si>
  <si>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</si>
  <si>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</si>
  <si>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</si>
  <si>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657729834 Agnew Sean R (sra4p)</t>
  </si>
  <si>
    <t>Wages Student (SC0045)</t>
  </si>
  <si>
    <t>Alex Tianley Wang</t>
  </si>
  <si>
    <t>184634257</t>
  </si>
  <si>
    <t>Nov</t>
  </si>
  <si>
    <t>Payroll Accounting Adjustment</t>
  </si>
  <si>
    <t>Payroll Accounting Adjustment - Alex Tianley Wang: 07/31/2022 (Regular) - Complete</t>
  </si>
  <si>
    <t>Operational Accounting Detail: The Rector &amp; Visitors of the University of Virginia - 11/01/2022</t>
  </si>
  <si>
    <t>|  |</t>
  </si>
  <si>
    <t>Patra Wanant</t>
  </si>
  <si>
    <t>07/18/2022 - 07/31/2022  (Academic Bi-weekly)</t>
  </si>
  <si>
    <t>6031:F&amp;A Expense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</si>
  <si>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</si>
  <si>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</si>
  <si>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</si>
  <si>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</si>
  <si>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</si>
  <si>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657729834 Agnew Sean R (sra4p)</t>
  </si>
  <si>
    <t>F&amp;A Cost (SC0584)</t>
  </si>
  <si>
    <t>Alex Tianley Wang</t>
  </si>
  <si>
    <t>184634257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</si>
  <si>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</si>
  <si>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</si>
  <si>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</si>
  <si>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</si>
  <si>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</si>
  <si>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</si>
  <si>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5002:Wages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</si>
  <si>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</si>
  <si>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</si>
  <si>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</si>
  <si>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</si>
  <si>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</si>
  <si>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657729834 Agnew Sean R (sra4p)</t>
  </si>
  <si>
    <t>Wages Student (SC0045)</t>
  </si>
  <si>
    <t>Alex Tianley Wang</t>
  </si>
  <si>
    <t>184634257</t>
  </si>
  <si>
    <t>Nov</t>
  </si>
  <si>
    <t>Payroll Accounting Adjustment</t>
  </si>
  <si>
    <t>Payroll Accounting Adjustment - Alex Tianley Wang: 08/14/2022 (Regular) - Complete</t>
  </si>
  <si>
    <t>Operational Accounting Detail: The Rector &amp; Visitors of the University of Virginia - 11/01/2022</t>
  </si>
  <si>
    <t>|  |</t>
  </si>
  <si>
    <t>Patra Wanant</t>
  </si>
  <si>
    <t>08/01/2022 - 08/14/2022  (Academic Bi-weekly)</t>
  </si>
  <si>
    <t>6031:F&amp;A Expense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</si>
  <si>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</si>
  <si>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</si>
  <si>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</si>
  <si>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</si>
  <si>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</si>
  <si>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657729834 Agnew Sean R (sra4p)</t>
  </si>
  <si>
    <t>F&amp;A Cost (SC0584)</t>
  </si>
  <si>
    <t>Alex Tianley Wang</t>
  </si>
  <si>
    <t>184634257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</si>
  <si>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</si>
  <si>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</si>
  <si>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</si>
  <si>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</si>
  <si>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</si>
  <si>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</si>
  <si>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5002:Wages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</si>
  <si>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</si>
  <si>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</si>
  <si>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</si>
  <si>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</si>
  <si>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</si>
  <si>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657729834 Agnew Sean R (sra4p)</t>
  </si>
  <si>
    <t>Wages Student (SC0045)</t>
  </si>
  <si>
    <t>Alex Tianley Wang</t>
  </si>
  <si>
    <t>184634257</t>
  </si>
  <si>
    <t>Nov</t>
  </si>
  <si>
    <t>Payroll Accounting Adjustment</t>
  </si>
  <si>
    <t>Payroll Accounting Adjustment - Alex Tianley Wang: 08/14/2022 (Regular) - Complete</t>
  </si>
  <si>
    <t>Operational Accounting Detail: The Rector &amp; Visitors of the University of Virginia - 11/01/2022</t>
  </si>
  <si>
    <t>|  |</t>
  </si>
  <si>
    <t>Patra Wanant</t>
  </si>
  <si>
    <t>08/01/2022 - 08/14/2022  (Academic Bi-weekly)</t>
  </si>
  <si>
    <t>6031:F&amp;A Expense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</si>
  <si>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</si>
  <si>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</si>
  <si>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</si>
  <si>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</si>
  <si>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</si>
  <si>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657729834 Agnew Sean R (sra4p)</t>
  </si>
  <si>
    <t>F&amp;A Cost (SC0584)</t>
  </si>
  <si>
    <t>Alex Tianley Wang</t>
  </si>
  <si>
    <t>184634257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</si>
  <si>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</si>
  <si>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</si>
  <si>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</si>
  <si>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</si>
  <si>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</si>
  <si>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</si>
  <si>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5002:Wages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</si>
  <si>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</si>
  <si>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</si>
  <si>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</si>
  <si>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</si>
  <si>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</si>
  <si>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657729834 Agnew Sean R (sra4p)</t>
  </si>
  <si>
    <t>Wages Student (SC0045)</t>
  </si>
  <si>
    <t>Alex Tianley Wang</t>
  </si>
  <si>
    <t>184634257</t>
  </si>
  <si>
    <t>Nov</t>
  </si>
  <si>
    <t>Payroll Accounting Adjustment</t>
  </si>
  <si>
    <t>Payroll Accounting Adjustment - Alex Tianley Wang: 09/25/2022 (Regular) - Complete</t>
  </si>
  <si>
    <t>Operational Accounting Detail: The Rector &amp; Visitors of the University of Virginia - 11/01/2022</t>
  </si>
  <si>
    <t>|  |</t>
  </si>
  <si>
    <t>Patra Wanant</t>
  </si>
  <si>
    <t>09/12/2022 - 09/25/2022  (Academic Bi-weekly)</t>
  </si>
  <si>
    <t>6031:F&amp;A Expense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</si>
  <si>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</si>
  <si>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</si>
  <si>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</si>
  <si>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</si>
  <si>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</si>
  <si>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657729834 Agnew Sean R (sra4p)</t>
  </si>
  <si>
    <t>F&amp;A Cost (SC0584)</t>
  </si>
  <si>
    <t>Alex Tianley Wang</t>
  </si>
  <si>
    <t>184634257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</si>
  <si>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</si>
  <si>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</si>
  <si>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</si>
  <si>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</si>
  <si>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</si>
  <si>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</si>
  <si>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5002:Wages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</si>
  <si>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</si>
  <si>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</si>
  <si>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</si>
  <si>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</si>
  <si>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</si>
  <si>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657729834 Agnew Sean R (sra4p)</t>
  </si>
  <si>
    <t>Wages Student (SC0045)</t>
  </si>
  <si>
    <t>Alex Tianley Wang</t>
  </si>
  <si>
    <t>184634257</t>
  </si>
  <si>
    <t>Nov</t>
  </si>
  <si>
    <t>Payroll Accounting Adjustment</t>
  </si>
  <si>
    <t>Payroll Accounting Adjustment - Alex Tianley Wang: 09/25/2022 (Regular) - Complete</t>
  </si>
  <si>
    <t>Operational Accounting Detail: The Rector &amp; Visitors of the University of Virginia - 11/01/2022</t>
  </si>
  <si>
    <t>|  |</t>
  </si>
  <si>
    <t>Patra Wanant</t>
  </si>
  <si>
    <t>09/12/2022 - 09/25/2022  (Academic Bi-weekly)</t>
  </si>
  <si>
    <t>6031:F&amp;A Expense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</si>
  <si>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</si>
  <si>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</si>
  <si>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</si>
  <si>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</si>
  <si>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</si>
  <si>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657729834 Agnew Sean R (sra4p)</t>
  </si>
  <si>
    <t>F&amp;A Cost (SC0584)</t>
  </si>
  <si>
    <t>Alex Tianley Wang</t>
  </si>
  <si>
    <t>184634257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</si>
  <si>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</si>
  <si>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</si>
  <si>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</si>
  <si>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</si>
  <si>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</si>
  <si>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</si>
  <si>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5001:Salaries</t>
  </si>
  <si>
    <t>BU02 AS-Arts and Sciences</t>
  </si>
  <si>
    <t>CC0091 AS-Physics (PHYS)</t>
  </si>
  <si>
    <t>DN000009 AS-F&amp;A Indirect Cost Recovery</t>
  </si>
  <si>
    <t>PJ01618 AS-General Use Funds 714406950 Cox Bradley B (bbc2x)</t>
  </si>
  <si>
    <t>FD005 Unrestricted Sponsored Program Indirect Recovery Fund (State 03030)</t>
  </si>
  <si>
    <t>FN009 Research Projects &amp; Individual</t>
  </si>
  <si>
    <t>PG02130 AS-Funding from Vice President for Research (VPR)</t>
  </si>
  <si>
    <t>714406950 Cox Bradley B (bbc2x)</t>
  </si>
  <si>
    <t>Salaries Professional Research Staff FT (SC0020)</t>
  </si>
  <si>
    <t>Carlos Eugenio Perez Lara</t>
  </si>
  <si>
    <t>651158439</t>
  </si>
  <si>
    <t>Nov</t>
  </si>
  <si>
    <t>Funding Source Reclassification</t>
  </si>
  <si>
    <t>Process Funding Sources for The Rector &amp; Visitors of the University of Virginia on 2023 02 16 17 00 -0800</t>
  </si>
  <si>
    <t>Operational Accounting Detail: The Rector &amp; Visitors of the University of Virginia - 11/01/2022</t>
  </si>
  <si>
    <t>|  |</t>
  </si>
  <si>
    <t>Mandy Eames</t>
  </si>
  <si>
    <t>5004:Employee Benefits</t>
  </si>
  <si>
    <t>BU01 MD-Medicine</t>
  </si>
  <si>
    <t>CC1133 MD-PEDT Pediatrics-Admin</t>
  </si>
  <si>
    <t>GF003506 DR-MD-DMED Acad Dist Med Ed</t>
  </si>
  <si>
    <t>FD015 Restricted Local Fund</t>
  </si>
  <si>
    <t>FN018 Ancillary Support</t>
  </si>
  <si>
    <t>869982363 Ertl Serwa  (nsg8y)</t>
  </si>
  <si>
    <t>Fringe Benefits Faculty AGFM and Visiting FT (SC0058)</t>
  </si>
  <si>
    <t>Amy C Brown</t>
  </si>
  <si>
    <t>196531209</t>
  </si>
  <si>
    <t>Nov</t>
  </si>
  <si>
    <t>Fringe Benefit Actual Adjustment</t>
  </si>
  <si>
    <t>Fringe Benefit Actual Adjustment - (P139343 Associate Professor)</t>
  </si>
  <si>
    <t>Operational Accounting Detail: The Rector &amp; Visitors of the University of Virginia - 11/01/2022</t>
  </si>
  <si>
    <t>|  |</t>
  </si>
  <si>
    <t>Cassie N Fox</t>
  </si>
  <si>
    <t>07/25/2022 - 08/24/2022  (Academic Monthly)</t>
  </si>
  <si>
    <t>5004:Employee Benefits</t>
  </si>
  <si>
    <t>BU01 MD-Medicine</t>
  </si>
  <si>
    <t>CC1133 MD-PEDT Pediatrics-Admin</t>
  </si>
  <si>
    <t>GF003506 DR-MD-DMED Acad Dist Med Ed</t>
  </si>
  <si>
    <t>FD015 Restricted Local Fund</t>
  </si>
  <si>
    <t>FN018 Ancillary Support</t>
  </si>
  <si>
    <t>869982363 Ertl Serwa  (nsg8y)</t>
  </si>
  <si>
    <t>Fringe Benefits Faculty AGFM and Visiting FT (SC0058)</t>
  </si>
  <si>
    <t>Amy C Brown</t>
  </si>
  <si>
    <t>196531209</t>
  </si>
  <si>
    <t>Nov</t>
  </si>
  <si>
    <t>Fringe Benefit Actual Adjustment</t>
  </si>
  <si>
    <t>Fringe Benefit Actual Adjustment - (P139343 Associate Professor)</t>
  </si>
  <si>
    <t>Operational Accounting Detail: The Rector &amp; Visitors of the University of Virginia - 11/01/2022</t>
  </si>
  <si>
    <t>|  |</t>
  </si>
  <si>
    <t>Cassie N Fox</t>
  </si>
  <si>
    <t>07/25/2022 - 08/24/2022  (Academic Monthly)</t>
  </si>
  <si>
    <t>5004:Employee Benefits</t>
  </si>
  <si>
    <t>BU01 MD-Medicine</t>
  </si>
  <si>
    <t>CC1191 MD-DMED SOM Faculty Developmen</t>
  </si>
  <si>
    <t>GF003506 DR-MD-DMED Acad Dist Med Ed</t>
  </si>
  <si>
    <t>FD015 Restricted Local Fund</t>
  </si>
  <si>
    <t>FN018 Ancillary Support</t>
  </si>
  <si>
    <t>869982363 Ertl Serwa  (nsg8y)</t>
  </si>
  <si>
    <t>Fringe Benefits Faculty AGFM and Visiting FT (SC0058)</t>
  </si>
  <si>
    <t>Amy C Brown</t>
  </si>
  <si>
    <t>196531209</t>
  </si>
  <si>
    <t>Nov</t>
  </si>
  <si>
    <t>Fringe Benefit Actual Adjustment</t>
  </si>
  <si>
    <t>Fringe Benefit Actual Adjustment - (P139343 Associate Professor)</t>
  </si>
  <si>
    <t>Operational Accounting Detail: The Rector &amp; Visitors of the University of Virginia - 11/01/2022</t>
  </si>
  <si>
    <t>|  |</t>
  </si>
  <si>
    <t>Cassie N Fox</t>
  </si>
  <si>
    <t>08/25/2022 - 09/24/2022  (Academic Monthly)</t>
  </si>
  <si>
    <t>5004:Employee Benefits</t>
  </si>
  <si>
    <t>BU01 MD-Medicine</t>
  </si>
  <si>
    <t>CC1191 MD-DMED SOM Faculty Developmen</t>
  </si>
  <si>
    <t>GF003506 DR-MD-DMED Acad Dist Med Ed</t>
  </si>
  <si>
    <t>FD015 Restricted Local Fund</t>
  </si>
  <si>
    <t>FN018 Ancillary Support</t>
  </si>
  <si>
    <t>869982363 Ertl Serwa  (nsg8y)</t>
  </si>
  <si>
    <t>Fringe Benefits Faculty AGFM and Visiting FT (SC0058)</t>
  </si>
  <si>
    <t>Amy C Brown</t>
  </si>
  <si>
    <t>196531209</t>
  </si>
  <si>
    <t>Nov</t>
  </si>
  <si>
    <t>Fringe Benefit Actual Adjustment</t>
  </si>
  <si>
    <t>Fringe Benefit Actual Adjustment - (P139343 Associate Professor)</t>
  </si>
  <si>
    <t>Operational Accounting Detail: The Rector &amp; Visitors of the University of Virginia - 11/01/2022</t>
  </si>
  <si>
    <t>|  |</t>
  </si>
  <si>
    <t>Cassie N Fox</t>
  </si>
  <si>
    <t>08/25/2022 - 09/24/2022  (Academic Monthly)</t>
  </si>
  <si>
    <t>5004:Employee Benefits</t>
  </si>
  <si>
    <t>BU01 MD-Medicine</t>
  </si>
  <si>
    <t>CC1191 MD-DMED SOM Faculty Developmen</t>
  </si>
  <si>
    <t>GF003506 DR-MD-DMED Acad Dist Med Ed</t>
  </si>
  <si>
    <t>FD015 Restricted Local Fund</t>
  </si>
  <si>
    <t>FN018 Ancillary Support</t>
  </si>
  <si>
    <t>869982363 Ertl Serwa  (nsg8y)</t>
  </si>
  <si>
    <t>Fringe Benefits Faculty AGFM and Visiting FT (SC0058)</t>
  </si>
  <si>
    <t>Amy C Brown</t>
  </si>
  <si>
    <t>196531209</t>
  </si>
  <si>
    <t>Nov</t>
  </si>
  <si>
    <t>Fringe Benefit Actual Adjustment</t>
  </si>
  <si>
    <t>Fringe Benefit Actual Adjustment - (P139343 Associate Professor)</t>
  </si>
  <si>
    <t>Operational Accounting Detail: The Rector &amp; Visitors of the University of Virginia - 11/01/2022</t>
  </si>
  <si>
    <t>|  |</t>
  </si>
  <si>
    <t>Cassie N Fox</t>
  </si>
  <si>
    <t>09/25/2022 - 10/24/2022  (Academic Monthly)</t>
  </si>
  <si>
    <t>5004:Employee Benefits</t>
  </si>
  <si>
    <t>BU01 MD-Medicine</t>
  </si>
  <si>
    <t>CC1191 MD-DMED SOM Faculty Developmen</t>
  </si>
  <si>
    <t>GF003506 DR-MD-DMED Acad Dist Med Ed</t>
  </si>
  <si>
    <t>FD015 Restricted Local Fund</t>
  </si>
  <si>
    <t>FN018 Ancillary Support</t>
  </si>
  <si>
    <t>869982363 Ertl Serwa  (nsg8y)</t>
  </si>
  <si>
    <t>Fringe Benefits Faculty AGFM and Visiting FT (SC0058)</t>
  </si>
  <si>
    <t>Amy C Brown</t>
  </si>
  <si>
    <t>196531209</t>
  </si>
  <si>
    <t>Nov</t>
  </si>
  <si>
    <t>Fringe Benefit Actual Adjustment</t>
  </si>
  <si>
    <t>Fringe Benefit Actual Adjustment - (P139343 Associate Professor)</t>
  </si>
  <si>
    <t>Operational Accounting Detail: The Rector &amp; Visitors of the University of Virginia - 11/01/2022</t>
  </si>
  <si>
    <t>|  |</t>
  </si>
  <si>
    <t>Cassie N Fox</t>
  </si>
  <si>
    <t>09/25/2022 - 10/24/2022  (Academic Monthly)</t>
  </si>
  <si>
    <t>5002:Wages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</si>
  <si>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</si>
  <si>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</si>
  <si>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</si>
  <si>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</si>
  <si>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</si>
  <si>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909217842 Fitz-Gerald James M (jmf8h)</t>
  </si>
  <si>
    <t>Wages Student (SC0045)</t>
  </si>
  <si>
    <t>Claire Elizabeth Kent</t>
  </si>
  <si>
    <t>649112207</t>
  </si>
  <si>
    <t>Nov</t>
  </si>
  <si>
    <t>Payroll Accounting Adjustment</t>
  </si>
  <si>
    <t>Payroll Accounting Adjustment - Claire Elizabeth Kent: 07/03/2022 (Regular) - Complete</t>
  </si>
  <si>
    <t>Operational Accounting Detail: The Rector &amp; Visitors of the University of Virginia - 11/01/2022</t>
  </si>
  <si>
    <t>|  |</t>
  </si>
  <si>
    <t>Patra Wanant</t>
  </si>
  <si>
    <t>06/20/2022 - 07/03/2022  (Academic Bi-weekly)</t>
  </si>
  <si>
    <t>6031:F&amp;A Expense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</si>
  <si>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</si>
  <si>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</si>
  <si>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</si>
  <si>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</si>
  <si>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</si>
  <si>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909217842 Fitz-Gerald James M (jmf8h)</t>
  </si>
  <si>
    <t>F&amp;A Cost (SC0584)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</si>
  <si>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</si>
  <si>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</si>
  <si>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</si>
  <si>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</si>
  <si>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</si>
  <si>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</si>
  <si>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</si>
  <si>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</si>
  <si>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5002:Wages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</si>
  <si>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</si>
  <si>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</si>
  <si>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</si>
  <si>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</si>
  <si>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</si>
  <si>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909217842 Fitz-Gerald James M (jmf8h)</t>
  </si>
  <si>
    <t>Wages Student (SC0045)</t>
  </si>
  <si>
    <t>Claire Elizabeth Kent</t>
  </si>
  <si>
    <t>649112207</t>
  </si>
  <si>
    <t>Nov</t>
  </si>
  <si>
    <t>Payroll Accounting Adjustment</t>
  </si>
  <si>
    <t>Payroll Accounting Adjustment - Claire Elizabeth Kent: 07/03/2022 (Regular) - Complete</t>
  </si>
  <si>
    <t>Operational Accounting Detail: The Rector &amp; Visitors of the University of Virginia - 11/01/2022</t>
  </si>
  <si>
    <t>|  |</t>
  </si>
  <si>
    <t>Patra Wanant</t>
  </si>
  <si>
    <t>06/20/2022 - 07/03/2022  (Academic Bi-weekly)</t>
  </si>
  <si>
    <t>6031:F&amp;A Expense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</si>
  <si>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</si>
  <si>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</si>
  <si>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</si>
  <si>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</si>
  <si>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</si>
  <si>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909217842 Fitz-Gerald James M (jmf8h)</t>
  </si>
  <si>
    <t>F&amp;A Cost (SC0584)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</si>
  <si>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</si>
  <si>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</si>
  <si>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</si>
  <si>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</si>
  <si>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</si>
  <si>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</si>
  <si>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</si>
  <si>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</si>
  <si>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5002:Wages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</si>
  <si>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</si>
  <si>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</si>
  <si>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</si>
  <si>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</si>
  <si>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</si>
  <si>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909217842 Fitz-Gerald James M (jmf8h)</t>
  </si>
  <si>
    <t>Wages Student (SC0045)</t>
  </si>
  <si>
    <t>Claire Elizabeth Kent</t>
  </si>
  <si>
    <t>649112207</t>
  </si>
  <si>
    <t>Nov</t>
  </si>
  <si>
    <t>Payroll Accounting Adjustment</t>
  </si>
  <si>
    <t>Payroll Accounting Adjustment - Claire Elizabeth Kent: 07/17/2022 (Regular) - Complete</t>
  </si>
  <si>
    <t>Operational Accounting Detail: The Rector &amp; Visitors of the University of Virginia - 11/01/2022</t>
  </si>
  <si>
    <t>|  |</t>
  </si>
  <si>
    <t>Patra Wanant</t>
  </si>
  <si>
    <t>07/04/2022 - 07/17/2022  (Academic Bi-weekly)</t>
  </si>
  <si>
    <t>6031:F&amp;A Expense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</si>
  <si>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</si>
  <si>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</si>
  <si>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</si>
  <si>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</si>
  <si>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</si>
  <si>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909217842 Fitz-Gerald James M (jmf8h)</t>
  </si>
  <si>
    <t>F&amp;A Cost (SC0584)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</si>
  <si>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</si>
  <si>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</si>
  <si>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</si>
  <si>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</si>
  <si>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</si>
  <si>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</si>
  <si>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</si>
  <si>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</si>
  <si>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5002:Wages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</si>
  <si>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</si>
  <si>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</si>
  <si>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</si>
  <si>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</si>
  <si>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</si>
  <si>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909217842 Fitz-Gerald James M (jmf8h)</t>
  </si>
  <si>
    <t>Wages Student (SC0045)</t>
  </si>
  <si>
    <t>Claire Elizabeth Kent</t>
  </si>
  <si>
    <t>649112207</t>
  </si>
  <si>
    <t>Nov</t>
  </si>
  <si>
    <t>Payroll Accounting Adjustment</t>
  </si>
  <si>
    <t>Payroll Accounting Adjustment - Claire Elizabeth Kent: 07/17/2022 (Regular) - Complete</t>
  </si>
  <si>
    <t>Operational Accounting Detail: The Rector &amp; Visitors of the University of Virginia - 11/01/2022</t>
  </si>
  <si>
    <t>|  |</t>
  </si>
  <si>
    <t>Patra Wanant</t>
  </si>
  <si>
    <t>07/04/2022 - 07/17/2022  (Academic Bi-weekly)</t>
  </si>
  <si>
    <t>6031:F&amp;A Expense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</si>
  <si>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</si>
  <si>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</si>
  <si>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</si>
  <si>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</si>
  <si>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</si>
  <si>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909217842 Fitz-Gerald James M (jmf8h)</t>
  </si>
  <si>
    <t>F&amp;A Cost (SC0584)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</si>
  <si>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</si>
  <si>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</si>
  <si>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</si>
  <si>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</si>
  <si>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</si>
  <si>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</si>
  <si>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</si>
  <si>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</si>
  <si>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5002:Wages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</si>
  <si>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</si>
  <si>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</si>
  <si>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</si>
  <si>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</si>
  <si>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</si>
  <si>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909217842 Fitz-Gerald James M (jmf8h)</t>
  </si>
  <si>
    <t>Wages Student (SC0045)</t>
  </si>
  <si>
    <t>Claire Elizabeth Kent</t>
  </si>
  <si>
    <t>649112207</t>
  </si>
  <si>
    <t>Nov</t>
  </si>
  <si>
    <t>Payroll Accounting Adjustment</t>
  </si>
  <si>
    <t>Payroll Accounting Adjustment - Claire Elizabeth Kent: 07/31/2022 (Regular) - Complete</t>
  </si>
  <si>
    <t>Operational Accounting Detail: The Rector &amp; Visitors of the University of Virginia - 11/01/2022</t>
  </si>
  <si>
    <t>|  |</t>
  </si>
  <si>
    <t>Patra Wanant</t>
  </si>
  <si>
    <t>07/18/2022 - 07/31/2022  (Academic Bi-weekly)</t>
  </si>
  <si>
    <t>6031:F&amp;A Expense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</si>
  <si>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</si>
  <si>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</si>
  <si>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</si>
  <si>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</si>
  <si>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</si>
  <si>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909217842 Fitz-Gerald James M (jmf8h)</t>
  </si>
  <si>
    <t>F&amp;A Cost (SC0584)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</si>
  <si>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</si>
  <si>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</si>
  <si>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</si>
  <si>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</si>
  <si>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</si>
  <si>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</si>
  <si>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</si>
  <si>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</si>
  <si>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5002:Wages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</si>
  <si>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</si>
  <si>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</si>
  <si>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</si>
  <si>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</si>
  <si>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</si>
  <si>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909217842 Fitz-Gerald James M (jmf8h)</t>
  </si>
  <si>
    <t>Wages Student (SC0045)</t>
  </si>
  <si>
    <t>Claire Elizabeth Kent</t>
  </si>
  <si>
    <t>649112207</t>
  </si>
  <si>
    <t>Nov</t>
  </si>
  <si>
    <t>Payroll Accounting Adjustment</t>
  </si>
  <si>
    <t>Payroll Accounting Adjustment - Claire Elizabeth Kent: 07/31/2022 (Regular) - Complete</t>
  </si>
  <si>
    <t>Operational Accounting Detail: The Rector &amp; Visitors of the University of Virginia - 11/01/2022</t>
  </si>
  <si>
    <t>|  |</t>
  </si>
  <si>
    <t>Patra Wanant</t>
  </si>
  <si>
    <t>07/18/2022 - 07/31/2022  (Academic Bi-weekly)</t>
  </si>
  <si>
    <t>6031:F&amp;A Expense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</si>
  <si>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</si>
  <si>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</si>
  <si>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</si>
  <si>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</si>
  <si>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</si>
  <si>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909217842 Fitz-Gerald James M (jmf8h)</t>
  </si>
  <si>
    <t>F&amp;A Cost (SC0584)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</si>
  <si>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</si>
  <si>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</si>
  <si>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</si>
  <si>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</si>
  <si>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</si>
  <si>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</si>
  <si>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</si>
  <si>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</si>
  <si>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5002:Wages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</si>
  <si>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</si>
  <si>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</si>
  <si>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</si>
  <si>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</si>
  <si>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</si>
  <si>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909217842 Fitz-Gerald James M (jmf8h)</t>
  </si>
  <si>
    <t>Wages Student (SC0045)</t>
  </si>
  <si>
    <t>Claire Elizabeth Kent</t>
  </si>
  <si>
    <t>649112207</t>
  </si>
  <si>
    <t>Nov</t>
  </si>
  <si>
    <t>Payroll Accounting Adjustment</t>
  </si>
  <si>
    <t>Payroll Accounting Adjustment - Claire Elizabeth Kent: 08/14/2022 (Regular) - Complete</t>
  </si>
  <si>
    <t>Operational Accounting Detail: The Rector &amp; Visitors of the University of Virginia - 11/01/2022</t>
  </si>
  <si>
    <t>|  |</t>
  </si>
  <si>
    <t>Patra Wanant</t>
  </si>
  <si>
    <t>08/01/2022 - 08/14/2022  (Academic Bi-weekly)</t>
  </si>
  <si>
    <t>6031:F&amp;A Expense</t>
  </si>
  <si>
    <t>BU20 EN-Engineering</t>
  </si>
  <si>
    <t>CC0463 EN-Mat Sci &amp; Engr Dept</t>
  </si>
  <si>
    <t>GR100501 UVA0GO13108-Supplemental-EN-MSE-Additive Manufacturing-Alex Wang Claire Kent</t>
  </si>
  <si>
    <t>FD021 Restricted Federal Sponsored Program Fund (State 03010)</t>
  </si>
  <si>
    <t>FN009 Research Projects &amp; Individual</t>
  </si>
  <si>
    <t>909217842 Fitz-Gerald James M (jmf8h)</t>
  </si>
  <si>
    <t>F&amp;A Cost (SC0584)</t>
  </si>
  <si>
    <t>Claire Elizabeth Kent</t>
  </si>
  <si>
    <t>649112207</t>
  </si>
  <si>
    <t>Nov</t>
  </si>
  <si>
    <t>Facilities and Administration Expense</t>
  </si>
  <si>
    <t>Facilities And Administration: The Rector &amp; Visitors of the University of Virginia on 11/01/2022</t>
  </si>
  <si>
    <t>Operational Journal: The Rector &amp; Visitors of the University of Virginia - 11/01/2022</t>
  </si>
  <si>
    <t>|  |</t>
  </si>
  <si>
    <t>Patra Wanant</t>
  </si>
  <si>
    <t>5004:Employee Benefits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</si>
  <si>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</si>
  <si>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</si>
  <si>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</si>
  <si>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</si>
  <si>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</si>
  <si>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</si>
  <si>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</si>
  <si>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Fringe Benefits University Staff FT (SC0083)</t>
  </si>
  <si>
    <t>Laura M. Phillips</t>
  </si>
  <si>
    <t>396600241</t>
  </si>
  <si>
    <t>Nov</t>
  </si>
  <si>
    <t>Fringe Benefit Actual Adjustment</t>
  </si>
  <si>
    <t>Fringe Benefit Actual Adjustment - (P138609 Senior Manager for Stakeholder Relations)</t>
  </si>
  <si>
    <t>Operational Accounting Detail: The Rector &amp; Visitors of the University of Virginia - 11/01/2022</t>
  </si>
  <si>
    <t>|  |</t>
  </si>
  <si>
    <t>Sherry L Burnett</t>
  </si>
  <si>
    <t>06/20/2022 - 07/03/2022  (Academic Bi-weekly)</t>
  </si>
  <si>
    <t>5001:Salaries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</si>
  <si>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</si>
  <si>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</si>
  <si>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</si>
  <si>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</si>
  <si>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</si>
  <si>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</si>
  <si>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</si>
  <si>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Salaries University Staff Managerial &amp; Professional FT (SC0068)</t>
  </si>
  <si>
    <t>Laura M. Phillips</t>
  </si>
  <si>
    <t>396600241</t>
  </si>
  <si>
    <t>Nov</t>
  </si>
  <si>
    <t>Payroll Accounting Adjustment</t>
  </si>
  <si>
    <t>Payroll Accounting Adjustment - Laura M. Phillips: 07/03/2022 (Regular) - Complete</t>
  </si>
  <si>
    <t>Operational Accounting Detail: The Rector &amp; Visitors of the University of Virginia - 11/01/2022</t>
  </si>
  <si>
    <t>|  |</t>
  </si>
  <si>
    <t>Sherry L Burnett</t>
  </si>
  <si>
    <t>06/20/2022 - 07/03/2022  (Academic Bi-weekly)</t>
  </si>
  <si>
    <t>5004:Employee Benefits</t>
  </si>
  <si>
    <t>BU28 PR-University Admin</t>
  </si>
  <si>
    <t>CC0395 DV-Prospect Research &amp; Development</t>
  </si>
  <si>
    <t>DN000101 DV-Private Unrestricted</t>
  </si>
  <si>
    <t>FD002 Unrestricted Local Fund</t>
  </si>
  <si>
    <t>FN031 General Administration</t>
  </si>
  <si>
    <t>PG00318 DV-Personnel</t>
  </si>
  <si>
    <t>AC01388 DV-Personnel - Advancement Operations</t>
  </si>
  <si>
    <t>Fringe Benefits University Staff FT (SC0083)</t>
  </si>
  <si>
    <t>Laura M. Phillips</t>
  </si>
  <si>
    <t>396600241</t>
  </si>
  <si>
    <t>Nov</t>
  </si>
  <si>
    <t>Fringe Benefit</t>
  </si>
  <si>
    <t>Fringe Benefit Actual Adjustment - (P138609 Senior Manager for Stakeholder Relations)</t>
  </si>
  <si>
    <t>Operational Accounting Detail: The Rector &amp; Visitors of the University of Virginia - 11/01/2022</t>
  </si>
  <si>
    <t>|  |</t>
  </si>
  <si>
    <t>Sherry L Burnett</t>
  </si>
  <si>
    <t>06/20/2022 - 07/03/2022  (Academic Bi-weekly)</t>
  </si>
  <si>
    <t>5001:Salaries</t>
  </si>
  <si>
    <t>BU28 PR-University Admin</t>
  </si>
  <si>
    <t>CC0395 DV-Prospect Research &amp; Development</t>
  </si>
  <si>
    <t>DN000101 DV-Private Unrestricted</t>
  </si>
  <si>
    <t>FD002 Unrestricted Local Fund</t>
  </si>
  <si>
    <t>FN031 General Administration</t>
  </si>
  <si>
    <t>PG00318 DV-Personnel</t>
  </si>
  <si>
    <t>AC01388 DV-Personnel - Advancement Operations</t>
  </si>
  <si>
    <t>Salaries University Staff Managerial &amp; Professional FT (SC0068)</t>
  </si>
  <si>
    <t>Laura M. Phillips</t>
  </si>
  <si>
    <t>396600241</t>
  </si>
  <si>
    <t>Nov</t>
  </si>
  <si>
    <t>Payroll Accounting Adjustment</t>
  </si>
  <si>
    <t>Payroll Accounting Adjustment - Laura M. Phillips: 07/03/2022 (Regular) - Complete</t>
  </si>
  <si>
    <t>Operational Accounting Detail: The Rector &amp; Visitors of the University of Virginia - 11/01/2022</t>
  </si>
  <si>
    <t>|  |</t>
  </si>
  <si>
    <t>Sherry L Burnett</t>
  </si>
  <si>
    <t>06/20/2022 - 07/03/2022  (Academic Bi-weekly)</t>
  </si>
  <si>
    <t>5004:Employee Benefits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</si>
  <si>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</si>
  <si>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</si>
  <si>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</si>
  <si>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</si>
  <si>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</si>
  <si>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</si>
  <si>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</si>
  <si>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Fringe Benefits University Staff FT (SC0083)</t>
  </si>
  <si>
    <t>Laura M. Phillips</t>
  </si>
  <si>
    <t>396600241</t>
  </si>
  <si>
    <t>Nov</t>
  </si>
  <si>
    <t>Fringe Benefit Actual Adjustment</t>
  </si>
  <si>
    <t>Fringe Benefit Actual Adjustment - (P138609 Senior Manager for Stakeholder Relations)</t>
  </si>
  <si>
    <t>Operational Accounting Detail: The Rector &amp; Visitors of the University of Virginia - 11/01/2022</t>
  </si>
  <si>
    <t>|  |</t>
  </si>
  <si>
    <t>Sherry L Burnett</t>
  </si>
  <si>
    <t>07/04/2022 - 07/17/2022  (Academic Bi-weekly)</t>
  </si>
  <si>
    <t>5004:Employee Benefits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</si>
  <si>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</si>
  <si>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</si>
  <si>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</si>
  <si>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</si>
  <si>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</si>
  <si>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</si>
  <si>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</si>
  <si>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Fringe Benefits University Staff Wage (SC0085)</t>
  </si>
  <si>
    <t>Laura M. Phillips</t>
  </si>
  <si>
    <t>396600241</t>
  </si>
  <si>
    <t>Nov</t>
  </si>
  <si>
    <t>Fringe Benefit Actual Adjustment</t>
  </si>
  <si>
    <t>Fringe Benefit Actual Adjustment - (P138609 Senior Manager for Stakeholder Relations)</t>
  </si>
  <si>
    <t>Operational Accounting Detail: The Rector &amp; Visitors of the University of Virginia - 11/01/2022</t>
  </si>
  <si>
    <t>|  |</t>
  </si>
  <si>
    <t>Sherry L Burnett</t>
  </si>
  <si>
    <t>07/04/2022 - 07/17/2022  (Academic Bi-weekly)</t>
  </si>
  <si>
    <t>5001:Salaries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</si>
  <si>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</si>
  <si>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</si>
  <si>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</si>
  <si>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</si>
  <si>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</si>
  <si>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</si>
  <si>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</si>
  <si>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Salaries University Staff Managerial &amp; Professional FT (SC0068)</t>
  </si>
  <si>
    <t>Laura M. Phillips</t>
  </si>
  <si>
    <t>396600241</t>
  </si>
  <si>
    <t>Nov</t>
  </si>
  <si>
    <t>Payroll Accounting Adjustment</t>
  </si>
  <si>
    <t>Payroll Accounting Adjustment - Laura M. Phillips: 07/17/2022 (Regular) - Complete</t>
  </si>
  <si>
    <t>Operational Accounting Detail: The Rector &amp; Visitors of the University of Virginia - 11/01/2022</t>
  </si>
  <si>
    <t>|  |</t>
  </si>
  <si>
    <t>Sherry L Burnett</t>
  </si>
  <si>
    <t>07/04/2022 - 07/17/2022  (Academic Bi-weekly)</t>
  </si>
  <si>
    <t>5003:Special Payments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</si>
  <si>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</si>
  <si>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</si>
  <si>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</si>
  <si>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</si>
  <si>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</si>
  <si>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</si>
  <si>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</si>
  <si>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Bonuses &amp; Incentives University Staff (SC0060)</t>
  </si>
  <si>
    <t>Laura M. Phillips</t>
  </si>
  <si>
    <t>396600241</t>
  </si>
  <si>
    <t>Nov</t>
  </si>
  <si>
    <t>Payroll Accounting Adjustment</t>
  </si>
  <si>
    <t>Payroll Accounting Adjustment - Laura M. Phillips: 07/17/2022 (Regular) - Complete</t>
  </si>
  <si>
    <t>Operational Accounting Detail: The Rector &amp; Visitors of the University of Virginia - 11/01/2022</t>
  </si>
  <si>
    <t>|  |</t>
  </si>
  <si>
    <t>Sherry L Burnett</t>
  </si>
  <si>
    <t>07/04/2022 - 07/17/2022  (Academic Bi-weekly)</t>
  </si>
  <si>
    <t>5004:Employee Benefits</t>
  </si>
  <si>
    <t>BU28 PR-University Admin</t>
  </si>
  <si>
    <t>CC0395 DV-Prospect Research &amp; Development</t>
  </si>
  <si>
    <t>DN000101 DV-Private Unrestricted</t>
  </si>
  <si>
    <t>FD002 Unrestricted Local Fund</t>
  </si>
  <si>
    <t>FN031 General Administration</t>
  </si>
  <si>
    <t>PG00318 DV-Personnel</t>
  </si>
  <si>
    <t>AC01388 DV-Personnel - Advancement Operations</t>
  </si>
  <si>
    <t>Fringe Benefits University Staff FT (SC0083)</t>
  </si>
  <si>
    <t>Laura M. Phillips</t>
  </si>
  <si>
    <t>396600241</t>
  </si>
  <si>
    <t>Nov</t>
  </si>
  <si>
    <t>Fringe Benefit</t>
  </si>
  <si>
    <t>Fringe Benefit Actual Adjustment - (P138609 Senior Manager for Stakeholder Relations)</t>
  </si>
  <si>
    <t>Operational Accounting Detail: The Rector &amp; Visitors of the University of Virginia - 11/01/2022</t>
  </si>
  <si>
    <t>|  |</t>
  </si>
  <si>
    <t>Sherry L Burnett</t>
  </si>
  <si>
    <t>07/04/2022 - 07/17/2022  (Academic Bi-weekly)</t>
  </si>
  <si>
    <t>5004:Employee Benefits</t>
  </si>
  <si>
    <t>BU28 PR-University Admin</t>
  </si>
  <si>
    <t>CC0395 DV-Prospect Research &amp; Development</t>
  </si>
  <si>
    <t>DN000101 DV-Private Unrestricted</t>
  </si>
  <si>
    <t>FD002 Unrestricted Local Fund</t>
  </si>
  <si>
    <t>FN031 General Administration</t>
  </si>
  <si>
    <t>PG00318 DV-Personnel</t>
  </si>
  <si>
    <t>AC01388 DV-Personnel - Advancement Operations</t>
  </si>
  <si>
    <t>Fringe Benefits University Staff Wage (SC0085)</t>
  </si>
  <si>
    <t>Laura M. Phillips</t>
  </si>
  <si>
    <t>396600241</t>
  </si>
  <si>
    <t>Nov</t>
  </si>
  <si>
    <t>Fringe Benefit</t>
  </si>
  <si>
    <t>Fringe Benefit Actual Adjustment - (P138609 Senior Manager for Stakeholder Relations)</t>
  </si>
  <si>
    <t>Operational Accounting Detail: The Rector &amp; Visitors of the University of Virginia - 11/01/2022</t>
  </si>
  <si>
    <t>|  |</t>
  </si>
  <si>
    <t>Sherry L Burnett</t>
  </si>
  <si>
    <t>07/04/2022 - 07/17/2022  (Academic Bi-weekly)</t>
  </si>
  <si>
    <t>5001:Salaries</t>
  </si>
  <si>
    <t>BU28 PR-University Admin</t>
  </si>
  <si>
    <t>CC0395 DV-Prospect Research &amp; Development</t>
  </si>
  <si>
    <t>DN000101 DV-Private Unrestricted</t>
  </si>
  <si>
    <t>FD002 Unrestricted Local Fund</t>
  </si>
  <si>
    <t>FN031 General Administration</t>
  </si>
  <si>
    <t>PG00318 DV-Personnel</t>
  </si>
  <si>
    <t>AC01388 DV-Personnel - Advancement Operations</t>
  </si>
  <si>
    <t>Salaries University Staff Managerial &amp; Professional FT (SC0068)</t>
  </si>
  <si>
    <t>Laura M. Phillips</t>
  </si>
  <si>
    <t>396600241</t>
  </si>
  <si>
    <t>Nov</t>
  </si>
  <si>
    <t>Payroll Accounting Adjustment</t>
  </si>
  <si>
    <t>Payroll Accounting Adjustment - Laura M. Phillips: 07/17/2022 (Regular) - Complete</t>
  </si>
  <si>
    <t>Operational Accounting Detail: The Rector &amp; Visitors of the University of Virginia - 11/01/2022</t>
  </si>
  <si>
    <t>|  |</t>
  </si>
  <si>
    <t>Sherry L Burnett</t>
  </si>
  <si>
    <t>07/04/2022 - 07/17/2022  (Academic Bi-weekly)</t>
  </si>
  <si>
    <t>5003:Special Payments</t>
  </si>
  <si>
    <t>BU28 PR-University Admin</t>
  </si>
  <si>
    <t>CC0395 DV-Prospect Research &amp; Development</t>
  </si>
  <si>
    <t>DN000101 DV-Private Unrestricted</t>
  </si>
  <si>
    <t>FD002 Unrestricted Local Fund</t>
  </si>
  <si>
    <t>FN031 General Administration</t>
  </si>
  <si>
    <t>PG00318 DV-Personnel</t>
  </si>
  <si>
    <t>AC01388 DV-Personnel - Advancement Operations</t>
  </si>
  <si>
    <t>Bonuses &amp; Incentives University Staff (SC0060)</t>
  </si>
  <si>
    <t>Laura M. Phillips</t>
  </si>
  <si>
    <t>396600241</t>
  </si>
  <si>
    <t>Nov</t>
  </si>
  <si>
    <t>Payroll Accounting Adjustment</t>
  </si>
  <si>
    <t>Payroll Accounting Adjustment - Laura M. Phillips: 07/17/2022 (Regular) - Complete</t>
  </si>
  <si>
    <t>Operational Accounting Detail: The Rector &amp; Visitors of the University of Virginia - 11/01/2022</t>
  </si>
  <si>
    <t>|  |</t>
  </si>
  <si>
    <t>Sherry L Burnett</t>
  </si>
  <si>
    <t>07/04/2022 - 07/17/2022  (Academic Bi-weekly)</t>
  </si>
  <si>
    <t>5004:Employee Benefits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</si>
  <si>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</si>
  <si>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</si>
  <si>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</si>
  <si>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</si>
  <si>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</si>
  <si>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</si>
  <si>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</si>
  <si>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Fringe Benefits University Staff FT (SC0083)</t>
  </si>
  <si>
    <t>Laura M. Phillips</t>
  </si>
  <si>
    <t>396600241</t>
  </si>
  <si>
    <t>Nov</t>
  </si>
  <si>
    <t>Fringe Benefit Actual Adjustment</t>
  </si>
  <si>
    <t>Fringe Benefit Actual Adjustment - (P138609 Senior Manager for Stakeholder Relations)</t>
  </si>
  <si>
    <t>Operational Accounting Detail: The Rector &amp; Visitors of the University of Virginia - 11/01/2022</t>
  </si>
  <si>
    <t>|  |</t>
  </si>
  <si>
    <t>Sherry L Burnett</t>
  </si>
  <si>
    <t>07/18/2022 - 07/31/2022  (Academic Bi-weekly)</t>
  </si>
  <si>
    <t>5001:Salaries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</si>
  <si>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</si>
  <si>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</si>
  <si>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</si>
  <si>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</si>
  <si>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</si>
  <si>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</si>
  <si>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</si>
  <si>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Salaries University Staff Managerial &amp; Professional FT (SC0068)</t>
  </si>
  <si>
    <t>Laura M. Phillips</t>
  </si>
  <si>
    <t>396600241</t>
  </si>
  <si>
    <t>Nov</t>
  </si>
  <si>
    <t>Payroll Accounting Adjustment</t>
  </si>
  <si>
    <t>Payroll Accounting Adjustment - Laura M. Phillips: 07/31/2022 (Regular) - Complete</t>
  </si>
  <si>
    <t>Operational Accounting Detail: The Rector &amp; Visitors of the University of Virginia - 11/01/2022</t>
  </si>
  <si>
    <t>|  |</t>
  </si>
  <si>
    <t>Sherry L Burnett</t>
  </si>
  <si>
    <t>07/18/2022 - 07/31/2022  (Academic Bi-weekly)</t>
  </si>
  <si>
    <t>5004:Employee Benefits</t>
  </si>
  <si>
    <t>BU28 PR-University Admin</t>
  </si>
  <si>
    <t>CC0395 DV-Prospect Research &amp; Development</t>
  </si>
  <si>
    <t>DN000101 DV-Private Unrestricted</t>
  </si>
  <si>
    <t>FD002 Unrestricted Local Fund</t>
  </si>
  <si>
    <t>FN031 General Administration</t>
  </si>
  <si>
    <t>PG00318 DV-Personnel</t>
  </si>
  <si>
    <t>AC01388 DV-Personnel - Advancement Operations</t>
  </si>
  <si>
    <t>Fringe Benefits University Staff FT (SC0083)</t>
  </si>
  <si>
    <t>Laura M. Phillips</t>
  </si>
  <si>
    <t>396600241</t>
  </si>
  <si>
    <t>Nov</t>
  </si>
  <si>
    <t>Fringe Benefit</t>
  </si>
  <si>
    <t>Fringe Benefit Actual Adjustment - (P138609 Senior Manager for Stakeholder Relations)</t>
  </si>
  <si>
    <t>Operational Accounting Detail: The Rector &amp; Visitors of the University of Virginia - 11/01/2022</t>
  </si>
  <si>
    <t>|  |</t>
  </si>
  <si>
    <t>Sherry L Burnett</t>
  </si>
  <si>
    <t>07/18/2022 - 07/31/2022  (Academic Bi-weekly)</t>
  </si>
  <si>
    <t>5001:Salaries</t>
  </si>
  <si>
    <t>BU28 PR-University Admin</t>
  </si>
  <si>
    <t>CC0395 DV-Prospect Research &amp; Development</t>
  </si>
  <si>
    <t>DN000101 DV-Private Unrestricted</t>
  </si>
  <si>
    <t>FD002 Unrestricted Local Fund</t>
  </si>
  <si>
    <t>FN031 General Administration</t>
  </si>
  <si>
    <t>PG00318 DV-Personnel</t>
  </si>
  <si>
    <t>AC01388 DV-Personnel - Advancement Operations</t>
  </si>
  <si>
    <t>Salaries University Staff Managerial &amp; Professional FT (SC0068)</t>
  </si>
  <si>
    <t>Laura M. Phillips</t>
  </si>
  <si>
    <t>396600241</t>
  </si>
  <si>
    <t>Nov</t>
  </si>
  <si>
    <t>Payroll Accounting Adjustment</t>
  </si>
  <si>
    <t>Payroll Accounting Adjustment - Laura M. Phillips: 07/31/2022 (Regular) - Complete</t>
  </si>
  <si>
    <t>Operational Accounting Detail: The Rector &amp; Visitors of the University of Virginia - 11/01/2022</t>
  </si>
  <si>
    <t>|  |</t>
  </si>
  <si>
    <t>Sherry L Burnett</t>
  </si>
  <si>
    <t>07/18/2022 - 07/31/2022  (Academic Bi-weekly)</t>
  </si>
  <si>
    <t>5004:Employee Benefits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</si>
  <si>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</si>
  <si>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</si>
  <si>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</si>
  <si>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</si>
  <si>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</si>
  <si>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</si>
  <si>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</si>
  <si>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Fringe Benefits University Staff FT (SC0083)</t>
  </si>
  <si>
    <t>Laura M. Phillips</t>
  </si>
  <si>
    <t>396600241</t>
  </si>
  <si>
    <t>Nov</t>
  </si>
  <si>
    <t>Fringe Benefit Actual Adjustment</t>
  </si>
  <si>
    <t>Fringe Benefit Actual Adjustment - (P138609 Senior Manager for Stakeholder Relations)</t>
  </si>
  <si>
    <t>Operational Accounting Detail: The Rector &amp; Visitors of the University of Virginia - 11/01/2022</t>
  </si>
  <si>
    <t>|  |</t>
  </si>
  <si>
    <t>Sherry L Burnett</t>
  </si>
  <si>
    <t>08/01/2022 - 08/14/2022  (Academic Bi-weekly)</t>
  </si>
  <si>
    <t>5001:Salaries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</si>
  <si>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</si>
  <si>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</si>
  <si>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</si>
  <si>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</si>
  <si>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</si>
  <si>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</si>
  <si>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</si>
  <si>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Salaries University Staff Managerial &amp; Professional FT (SC0068)</t>
  </si>
  <si>
    <t>Laura M. Phillips</t>
  </si>
  <si>
    <t>396600241</t>
  </si>
  <si>
    <t>Nov</t>
  </si>
  <si>
    <t>Payroll Accounting Adjustment</t>
  </si>
  <si>
    <t>Payroll Accounting Adjustment - Laura M. Phillips: 08/14/2022 (Regular) - Complete</t>
  </si>
  <si>
    <t>Operational Accounting Detail: The Rector &amp; Visitors of the University of Virginia - 11/01/2022</t>
  </si>
  <si>
    <t>|  |</t>
  </si>
  <si>
    <t>Sherry L Burnett</t>
  </si>
  <si>
    <t>08/01/2022 - 08/14/2022  (Academic Bi-weekly)</t>
  </si>
  <si>
    <t>5004:Employee Benefits</t>
  </si>
  <si>
    <t>BU28 PR-University Admin</t>
  </si>
  <si>
    <t>CC0395 DV-Prospect Research &amp; Development</t>
  </si>
  <si>
    <t>DN000101 DV-Private Unrestricted</t>
  </si>
  <si>
    <t>FD002 Unrestricted Local Fund</t>
  </si>
  <si>
    <t>FN031 General Administration</t>
  </si>
  <si>
    <t>PG00318 DV-Personnel</t>
  </si>
  <si>
    <t>AC01388 DV-Personnel - Advancement Operations</t>
  </si>
  <si>
    <t>Fringe Benefits University Staff FT (SC0083)</t>
  </si>
  <si>
    <t>Laura M. Phillips</t>
  </si>
  <si>
    <t>396600241</t>
  </si>
  <si>
    <t>Nov</t>
  </si>
  <si>
    <t>Fringe Benefit</t>
  </si>
  <si>
    <t>Fringe Benefit Actual Adjustment - (P138609 Senior Manager for Stakeholder Relations)</t>
  </si>
  <si>
    <t>Operational Accounting Detail: The Rector &amp; Visitors of the University of Virginia - 11/01/2022</t>
  </si>
  <si>
    <t>|  |</t>
  </si>
  <si>
    <t>Sherry L Burnett</t>
  </si>
  <si>
    <t>08/01/2022 - 08/14/2022  (Academic Bi-weekly)</t>
  </si>
  <si>
    <t>5001:Salaries</t>
  </si>
  <si>
    <t>BU28 PR-University Admin</t>
  </si>
  <si>
    <t>CC0395 DV-Prospect Research &amp; Development</t>
  </si>
  <si>
    <t>DN000101 DV-Private Unrestricted</t>
  </si>
  <si>
    <t>FD002 Unrestricted Local Fund</t>
  </si>
  <si>
    <t>FN031 General Administration</t>
  </si>
  <si>
    <t>PG00318 DV-Personnel</t>
  </si>
  <si>
    <t>AC01388 DV-Personnel - Advancement Operations</t>
  </si>
  <si>
    <t>Salaries University Staff Managerial &amp; Professional FT (SC0068)</t>
  </si>
  <si>
    <t>Laura M. Phillips</t>
  </si>
  <si>
    <t>396600241</t>
  </si>
  <si>
    <t>Nov</t>
  </si>
  <si>
    <t>Payroll Accounting Adjustment</t>
  </si>
  <si>
    <t>Payroll Accounting Adjustment - Laura M. Phillips: 08/14/2022 (Regular) - Complete</t>
  </si>
  <si>
    <t>Operational Accounting Detail: The Rector &amp; Visitors of the University of Virginia - 11/01/2022</t>
  </si>
  <si>
    <t>|  |</t>
  </si>
  <si>
    <t>Sherry L Burnett</t>
  </si>
  <si>
    <t>08/01/2022 - 08/14/2022  (Academic Bi-weekly)</t>
  </si>
  <si>
    <t>5004:Employee Benefits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</si>
  <si>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</si>
  <si>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</si>
  <si>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</si>
  <si>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</si>
  <si>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</si>
  <si>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</si>
  <si>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</si>
  <si>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Fringe Benefits Wages Employee (SC0086)</t>
  </si>
  <si>
    <t>Brenda Rodriguez</t>
  </si>
  <si>
    <t>343191949</t>
  </si>
  <si>
    <t>Nov</t>
  </si>
  <si>
    <t>Fringe Benefit Actual Adjustment</t>
  </si>
  <si>
    <t>Fringe Benefit Actual Adjustment - (P487048 Temp F)</t>
  </si>
  <si>
    <t>Operational Accounting Detail: The Rector &amp; Visitors of the University of Virginia - 11/01/2022</t>
  </si>
  <si>
    <t>|  |</t>
  </si>
  <si>
    <t>Sherry L Burnett</t>
  </si>
  <si>
    <t>08/15/2022 - 08/28/2022  (Academic Bi-weekly)</t>
  </si>
  <si>
    <t>5002:Wages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</si>
  <si>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</si>
  <si>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</si>
  <si>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</si>
  <si>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</si>
  <si>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</si>
  <si>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</si>
  <si>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</si>
  <si>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Wages Temporary Services (SC0051)</t>
  </si>
  <si>
    <t>Brenda Rodriguez</t>
  </si>
  <si>
    <t>343191949</t>
  </si>
  <si>
    <t>Nov</t>
  </si>
  <si>
    <t>Payroll Accounting Adjustment</t>
  </si>
  <si>
    <t>Payroll Accounting Adjustment - Brenda Rodriguez: 08/28/2022 (Regular) - Complete</t>
  </si>
  <si>
    <t>Operational Accounting Detail: The Rector &amp; Visitors of the University of Virginia - 11/01/2022</t>
  </si>
  <si>
    <t>|  |</t>
  </si>
  <si>
    <t>Sherry L Burnett</t>
  </si>
  <si>
    <t>08/15/2022 - 08/28/2022  (Academic Bi-weekly)</t>
  </si>
  <si>
    <t>6006:Support Services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</si>
  <si>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</si>
  <si>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</si>
  <si>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</si>
  <si>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</si>
  <si>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</si>
  <si>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</si>
  <si>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</si>
  <si>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Services Temporary Workers UVA (SC0582)</t>
  </si>
  <si>
    <t>Brenda Rodriguez</t>
  </si>
  <si>
    <t>343191949</t>
  </si>
  <si>
    <t>Nov</t>
  </si>
  <si>
    <t>Payroll Accounting Adjustment</t>
  </si>
  <si>
    <t>Payroll Accounting Adjustment - Brenda Rodriguez: 08/28/2022 (Regular) - Complete</t>
  </si>
  <si>
    <t>Operational Accounting Detail: The Rector &amp; Visitors of the University of Virginia - 11/01/2022</t>
  </si>
  <si>
    <t>|  |</t>
  </si>
  <si>
    <t>Sherry L Burnett</t>
  </si>
  <si>
    <t>08/15/2022 - 08/28/2022  (Academic Bi-weekly)</t>
  </si>
  <si>
    <t>5004:Employee Benefits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</si>
  <si>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</si>
  <si>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</si>
  <si>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</si>
  <si>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</si>
  <si>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</si>
  <si>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</si>
  <si>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</si>
  <si>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Fringe Benefits University Staff FT (SC0083)</t>
  </si>
  <si>
    <t>Laura M. Phillips</t>
  </si>
  <si>
    <t>396600241</t>
  </si>
  <si>
    <t>Nov</t>
  </si>
  <si>
    <t>Fringe Benefit Actual Adjustment</t>
  </si>
  <si>
    <t>Fringe Benefit Actual Adjustment - (P138609 Senior Manager for Stakeholder Relations)</t>
  </si>
  <si>
    <t>Operational Accounting Detail: The Rector &amp; Visitors of the University of Virginia - 11/01/2022</t>
  </si>
  <si>
    <t>|  |</t>
  </si>
  <si>
    <t>Sherry L Burnett</t>
  </si>
  <si>
    <t>08/15/2022 - 08/28/2022  (Academic Bi-weekly)</t>
  </si>
  <si>
    <t>5001:Salaries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</si>
  <si>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</si>
  <si>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</si>
  <si>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</si>
  <si>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</si>
  <si>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</si>
  <si>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</si>
  <si>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</si>
  <si>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Salaries University Staff Managerial &amp; Professional FT (SC0068)</t>
  </si>
  <si>
    <t>Laura M. Phillips</t>
  </si>
  <si>
    <t>396600241</t>
  </si>
  <si>
    <t>Nov</t>
  </si>
  <si>
    <t>Payroll Accounting Adjustment</t>
  </si>
  <si>
    <t>Payroll Accounting Adjustment - Laura M. Phillips: 08/28/2022 (Regular) - Complete</t>
  </si>
  <si>
    <t>Operational Accounting Detail: The Rector &amp; Visitors of the University of Virginia - 11/01/2022</t>
  </si>
  <si>
    <t>|  |</t>
  </si>
  <si>
    <t>Sherry L Burnett</t>
  </si>
  <si>
    <t>08/15/2022 - 08/28/2022  (Academic Bi-weekly)</t>
  </si>
  <si>
    <t>5004:Employee Benefits</t>
  </si>
  <si>
    <t>BU28 PR-University Admin</t>
  </si>
  <si>
    <t>CC0395 DV-Prospect Research &amp; Development</t>
  </si>
  <si>
    <t>DN000101 DV-Private Unrestricted</t>
  </si>
  <si>
    <t>FD002 Unrestricted Local Fund</t>
  </si>
  <si>
    <t>FN031 General Administration</t>
  </si>
  <si>
    <t>PG00318 DV-Personnel</t>
  </si>
  <si>
    <t>AC01388 DV-Personnel - Advancement Operations</t>
  </si>
  <si>
    <t>Fringe Benefits University Staff FT (SC0083)</t>
  </si>
  <si>
    <t>Laura M. Phillips</t>
  </si>
  <si>
    <t>396600241</t>
  </si>
  <si>
    <t>Nov</t>
  </si>
  <si>
    <t>Fringe Benefit</t>
  </si>
  <si>
    <t>Fringe Benefit Actual Adjustment - (P138609 Senior Manager for Stakeholder Relations)</t>
  </si>
  <si>
    <t>Operational Accounting Detail: The Rector &amp; Visitors of the University of Virginia - 11/01/2022</t>
  </si>
  <si>
    <t>|  |</t>
  </si>
  <si>
    <t>Sherry L Burnett</t>
  </si>
  <si>
    <t>08/15/2022 - 08/28/2022  (Academic Bi-weekly)</t>
  </si>
  <si>
    <t>5001:Salaries</t>
  </si>
  <si>
    <t>BU28 PR-University Admin</t>
  </si>
  <si>
    <t>CC0395 DV-Prospect Research &amp; Development</t>
  </si>
  <si>
    <t>DN000101 DV-Private Unrestricted</t>
  </si>
  <si>
    <t>FD002 Unrestricted Local Fund</t>
  </si>
  <si>
    <t>FN031 General Administration</t>
  </si>
  <si>
    <t>PG00318 DV-Personnel</t>
  </si>
  <si>
    <t>AC01388 DV-Personnel - Advancement Operations</t>
  </si>
  <si>
    <t>Salaries University Staff Managerial &amp; Professional FT (SC0068)</t>
  </si>
  <si>
    <t>Laura M. Phillips</t>
  </si>
  <si>
    <t>396600241</t>
  </si>
  <si>
    <t>Nov</t>
  </si>
  <si>
    <t>Payroll Accounting Adjustment</t>
  </si>
  <si>
    <t>Payroll Accounting Adjustment - Laura M. Phillips: 08/28/2022 (Regular) - Complete</t>
  </si>
  <si>
    <t>Operational Accounting Detail: The Rector &amp; Visitors of the University of Virginia - 11/01/2022</t>
  </si>
  <si>
    <t>|  |</t>
  </si>
  <si>
    <t>Sherry L Burnett</t>
  </si>
  <si>
    <t>08/15/2022 - 08/28/2022  (Academic Bi-weekly)</t>
  </si>
  <si>
    <t>5004:Employee Benefits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</si>
  <si>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</si>
  <si>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</si>
  <si>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</si>
  <si>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</si>
  <si>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</si>
  <si>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</si>
  <si>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</si>
  <si>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Fringe Benefits Wages Employee (SC0086)</t>
  </si>
  <si>
    <t>Brenda Rodriguez</t>
  </si>
  <si>
    <t>343191949</t>
  </si>
  <si>
    <t>Nov</t>
  </si>
  <si>
    <t>Fringe Benefit Actual Adjustment</t>
  </si>
  <si>
    <t>Fringe Benefit Actual Adjustment - (P487048 Temp F)</t>
  </si>
  <si>
    <t>Operational Accounting Detail: The Rector &amp; Visitors of the University of Virginia - 11/01/2022</t>
  </si>
  <si>
    <t>|  |</t>
  </si>
  <si>
    <t>Sherry L Burnett</t>
  </si>
  <si>
    <t>08/29/2022 - 09/11/2022  (Academic Bi-weekly)</t>
  </si>
  <si>
    <t>5002:Wages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</si>
  <si>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</si>
  <si>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</si>
  <si>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</si>
  <si>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</si>
  <si>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</si>
  <si>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</si>
  <si>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</si>
  <si>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Wages Temporary Services (SC0051)</t>
  </si>
  <si>
    <t>Brenda Rodriguez</t>
  </si>
  <si>
    <t>343191949</t>
  </si>
  <si>
    <t>Nov</t>
  </si>
  <si>
    <t>Payroll Accounting Adjustment</t>
  </si>
  <si>
    <t>Payroll Accounting Adjustment - Brenda Rodriguez: 09/11/2022 (Regular) - Complete</t>
  </si>
  <si>
    <t>Operational Accounting Detail: The Rector &amp; Visitors of the University of Virginia - 11/01/2022</t>
  </si>
  <si>
    <t>|  |</t>
  </si>
  <si>
    <t>Sherry L Burnett</t>
  </si>
  <si>
    <t>08/29/2022 - 09/11/2022  (Academic Bi-weekly)</t>
  </si>
  <si>
    <t>5004:Employee Benefits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</si>
  <si>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</si>
  <si>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</si>
  <si>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</si>
  <si>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</si>
  <si>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</si>
  <si>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</si>
  <si>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</si>
  <si>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Fringe Benefits Wages Employee (SC0086)</t>
  </si>
  <si>
    <t>Brenda Rodriguez</t>
  </si>
  <si>
    <t>343191949</t>
  </si>
  <si>
    <t>Nov</t>
  </si>
  <si>
    <t>Fringe Benefit Actual Adjustment</t>
  </si>
  <si>
    <t>Fringe Benefit Actual Adjustment - (P487048 Temp F)</t>
  </si>
  <si>
    <t>Operational Accounting Detail: The Rector &amp; Visitors of the University of Virginia - 11/01/2022</t>
  </si>
  <si>
    <t>|  |</t>
  </si>
  <si>
    <t>Sherry L Burnett</t>
  </si>
  <si>
    <t>08/29/2022 - 09/11/2022  (Academic Bi-weekly)</t>
  </si>
  <si>
    <t>5002:Wages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</si>
  <si>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</si>
  <si>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</si>
  <si>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</si>
  <si>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</si>
  <si>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</si>
  <si>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</si>
  <si>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</si>
  <si>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Wages Temporary Services (SC0051)</t>
  </si>
  <si>
    <t>Brenda Rodriguez</t>
  </si>
  <si>
    <t>343191949</t>
  </si>
  <si>
    <t>Nov</t>
  </si>
  <si>
    <t>Payroll Accounting Adjustment</t>
  </si>
  <si>
    <t>Payroll Accounting Adjustment - Brenda Rodriguez: 09/11/2022 (Regular) - Complete</t>
  </si>
  <si>
    <t>Operational Accounting Detail: The Rector &amp; Visitors of the University of Virginia - 11/01/2022</t>
  </si>
  <si>
    <t>|  |</t>
  </si>
  <si>
    <t>Sherry L Burnett</t>
  </si>
  <si>
    <t>08/29/2022 - 09/11/2022  (Academic Bi-weekly)</t>
  </si>
  <si>
    <t>6006:Support Services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</si>
  <si>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</si>
  <si>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</si>
  <si>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</si>
  <si>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</si>
  <si>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</si>
  <si>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</si>
  <si>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</si>
  <si>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Services Temporary Workers UVA (SC0582)</t>
  </si>
  <si>
    <t>Brenda Rodriguez</t>
  </si>
  <si>
    <t>343191949</t>
  </si>
  <si>
    <t>Nov</t>
  </si>
  <si>
    <t>Payroll Accounting Adjustment</t>
  </si>
  <si>
    <t>Payroll Accounting Adjustment - Brenda Rodriguez: 09/11/2022 (Regular) - Complete</t>
  </si>
  <si>
    <t>Operational Accounting Detail: The Rector &amp; Visitors of the University of Virginia - 11/01/2022</t>
  </si>
  <si>
    <t>|  |</t>
  </si>
  <si>
    <t>Sherry L Burnett</t>
  </si>
  <si>
    <t>08/29/2022 - 09/11/2022  (Academic Bi-weekly)</t>
  </si>
  <si>
    <t>5004:Employee Benefits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</si>
  <si>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</si>
  <si>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</si>
  <si>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</si>
  <si>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</si>
  <si>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</si>
  <si>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</si>
  <si>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</si>
  <si>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Fringe Benefits University Staff FT (SC0083)</t>
  </si>
  <si>
    <t>Laura M. Phillips</t>
  </si>
  <si>
    <t>396600241</t>
  </si>
  <si>
    <t>Nov</t>
  </si>
  <si>
    <t>Fringe Benefit Actual Adjustment</t>
  </si>
  <si>
    <t>Fringe Benefit Actual Adjustment - (P138609 Senior Manager for Stakeholder Relations)</t>
  </si>
  <si>
    <t>Operational Accounting Detail: The Rector &amp; Visitors of the University of Virginia - 11/01/2022</t>
  </si>
  <si>
    <t>|  |</t>
  </si>
  <si>
    <t>Sherry L Burnett</t>
  </si>
  <si>
    <t>08/29/2022 - 09/11/2022  (Academic Bi-weekly)</t>
  </si>
  <si>
    <t>5001:Salaries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</si>
  <si>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</si>
  <si>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</si>
  <si>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</si>
  <si>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</si>
  <si>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</si>
  <si>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</si>
  <si>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</si>
  <si>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Salaries University Staff Managerial &amp; Professional FT (SC0068)</t>
  </si>
  <si>
    <t>Laura M. Phillips</t>
  </si>
  <si>
    <t>396600241</t>
  </si>
  <si>
    <t>Nov</t>
  </si>
  <si>
    <t>Payroll Accounting Adjustment</t>
  </si>
  <si>
    <t>Payroll Accounting Adjustment - Laura M. Phillips: 09/11/2022 (Regular) - Complete</t>
  </si>
  <si>
    <t>Operational Accounting Detail: The Rector &amp; Visitors of the University of Virginia - 11/01/2022</t>
  </si>
  <si>
    <t>|  |</t>
  </si>
  <si>
    <t>Sherry L Burnett</t>
  </si>
  <si>
    <t>08/29/2022 - 09/11/2022  (Academic Bi-weekly)</t>
  </si>
  <si>
    <t>5004:Employee Benefits</t>
  </si>
  <si>
    <t>BU28 PR-University Admin</t>
  </si>
  <si>
    <t>CC0395 DV-Prospect Research &amp; Development</t>
  </si>
  <si>
    <t>DN000101 DV-Private Unrestricted</t>
  </si>
  <si>
    <t>FD002 Unrestricted Local Fund</t>
  </si>
  <si>
    <t>FN031 General Administration</t>
  </si>
  <si>
    <t>PG00318 DV-Personnel</t>
  </si>
  <si>
    <t>AC01388 DV-Personnel - Advancement Operations</t>
  </si>
  <si>
    <t>Fringe Benefits University Staff FT (SC0083)</t>
  </si>
  <si>
    <t>Laura M. Phillips</t>
  </si>
  <si>
    <t>396600241</t>
  </si>
  <si>
    <t>Nov</t>
  </si>
  <si>
    <t>Fringe Benefit</t>
  </si>
  <si>
    <t>Fringe Benefit Actual Adjustment - (P138609 Senior Manager for Stakeholder Relations)</t>
  </si>
  <si>
    <t>Operational Accounting Detail: The Rector &amp; Visitors of the University of Virginia - 11/01/2022</t>
  </si>
  <si>
    <t>|  |</t>
  </si>
  <si>
    <t>Sherry L Burnett</t>
  </si>
  <si>
    <t>08/29/2022 - 09/11/2022  (Academic Bi-weekly)</t>
  </si>
  <si>
    <t>5001:Salaries</t>
  </si>
  <si>
    <t>BU28 PR-University Admin</t>
  </si>
  <si>
    <t>CC0395 DV-Prospect Research &amp; Development</t>
  </si>
  <si>
    <t>DN000101 DV-Private Unrestricted</t>
  </si>
  <si>
    <t>FD002 Unrestricted Local Fund</t>
  </si>
  <si>
    <t>FN031 General Administration</t>
  </si>
  <si>
    <t>PG00318 DV-Personnel</t>
  </si>
  <si>
    <t>AC01388 DV-Personnel - Advancement Operations</t>
  </si>
  <si>
    <t>Salaries University Staff Managerial &amp; Professional FT (SC0068)</t>
  </si>
  <si>
    <t>Laura M. Phillips</t>
  </si>
  <si>
    <t>396600241</t>
  </si>
  <si>
    <t>Nov</t>
  </si>
  <si>
    <t>Payroll Accounting Adjustment</t>
  </si>
  <si>
    <t>Payroll Accounting Adjustment - Laura M. Phillips: 09/11/2022 (Regular) - Complete</t>
  </si>
  <si>
    <t>Operational Accounting Detail: The Rector &amp; Visitors of the University of Virginia - 11/01/2022</t>
  </si>
  <si>
    <t>|  |</t>
  </si>
  <si>
    <t>Sherry L Burnett</t>
  </si>
  <si>
    <t>08/29/2022 - 09/11/2022  (Academic Bi-weekly)</t>
  </si>
  <si>
    <t>5004:Employee Benefits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</si>
  <si>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</si>
  <si>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</si>
  <si>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</si>
  <si>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</si>
  <si>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</si>
  <si>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</si>
  <si>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</si>
  <si>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Fringe Benefits Wages Employee (SC0086)</t>
  </si>
  <si>
    <t>Brenda Rodriguez</t>
  </si>
  <si>
    <t>343191949</t>
  </si>
  <si>
    <t>Nov</t>
  </si>
  <si>
    <t>Fringe Benefit Actual Adjustment</t>
  </si>
  <si>
    <t>Fringe Benefit Actual Adjustment - (P487048 Temp F)</t>
  </si>
  <si>
    <t>Operational Accounting Detail: The Rector &amp; Visitors of the University of Virginia - 11/01/2022</t>
  </si>
  <si>
    <t>|  |</t>
  </si>
  <si>
    <t>Sherry L Burnett</t>
  </si>
  <si>
    <t>09/12/2022 - 09/25/2022  (Academic Bi-weekly)</t>
  </si>
  <si>
    <t>5002:Wages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</si>
  <si>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</si>
  <si>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</si>
  <si>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</si>
  <si>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</si>
  <si>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</si>
  <si>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</si>
  <si>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</si>
  <si>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Wages Temporary Services (SC0051)</t>
  </si>
  <si>
    <t>Brenda Rodriguez</t>
  </si>
  <si>
    <t>343191949</t>
  </si>
  <si>
    <t>Nov</t>
  </si>
  <si>
    <t>Payroll Accounting Adjustment</t>
  </si>
  <si>
    <t>Payroll Accounting Adjustment - Brenda Rodriguez: 09/25/2022 (Regular) - Complete</t>
  </si>
  <si>
    <t>Operational Accounting Detail: The Rector &amp; Visitors of the University of Virginia - 11/01/2022</t>
  </si>
  <si>
    <t>|  |</t>
  </si>
  <si>
    <t>Sherry L Burnett</t>
  </si>
  <si>
    <t>09/12/2022 - 09/25/2022  (Academic Bi-weekly)</t>
  </si>
  <si>
    <t>5004:Employee Benefits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</si>
  <si>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</si>
  <si>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</si>
  <si>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</si>
  <si>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</si>
  <si>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</si>
  <si>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</si>
  <si>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</si>
  <si>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Fringe Benefits Wages Employee (SC0086)</t>
  </si>
  <si>
    <t>Brenda Rodriguez</t>
  </si>
  <si>
    <t>343191949</t>
  </si>
  <si>
    <t>Nov</t>
  </si>
  <si>
    <t>Fringe Benefit Actual Adjustment</t>
  </si>
  <si>
    <t>Fringe Benefit Actual Adjustment - (P487048 Temp F)</t>
  </si>
  <si>
    <t>Operational Accounting Detail: The Rector &amp; Visitors of the University of Virginia - 11/01/2022</t>
  </si>
  <si>
    <t>|  |</t>
  </si>
  <si>
    <t>Sherry L Burnett</t>
  </si>
  <si>
    <t>09/12/2022 - 09/25/2022  (Academic Bi-weekly)</t>
  </si>
  <si>
    <t>5002:Wages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</si>
  <si>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</si>
  <si>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</si>
  <si>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</si>
  <si>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</si>
  <si>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</si>
  <si>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</si>
  <si>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</si>
  <si>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Wages Temporary Services (SC0051)</t>
  </si>
  <si>
    <t>Brenda Rodriguez</t>
  </si>
  <si>
    <t>343191949</t>
  </si>
  <si>
    <t>Nov</t>
  </si>
  <si>
    <t>Payroll Accounting Adjustment</t>
  </si>
  <si>
    <t>Payroll Accounting Adjustment - Brenda Rodriguez: 09/25/2022 (Regular) - Complete</t>
  </si>
  <si>
    <t>Operational Accounting Detail: The Rector &amp; Visitors of the University of Virginia - 11/01/2022</t>
  </si>
  <si>
    <t>|  |</t>
  </si>
  <si>
    <t>Sherry L Burnett</t>
  </si>
  <si>
    <t>09/12/2022 - 09/25/2022  (Academic Bi-weekly)</t>
  </si>
  <si>
    <t>6006:Support Services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</si>
  <si>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</si>
  <si>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</si>
  <si>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</si>
  <si>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</si>
  <si>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</si>
  <si>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</si>
  <si>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</si>
  <si>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Services Temporary Workers UVA (SC0582)</t>
  </si>
  <si>
    <t>Brenda Rodriguez</t>
  </si>
  <si>
    <t>343191949</t>
  </si>
  <si>
    <t>Nov</t>
  </si>
  <si>
    <t>Payroll Accounting Adjustment</t>
  </si>
  <si>
    <t>Payroll Accounting Adjustment - Brenda Rodriguez: 09/25/2022 (Regular) - Complete</t>
  </si>
  <si>
    <t>Operational Accounting Detail: The Rector &amp; Visitors of the University of Virginia - 11/01/2022</t>
  </si>
  <si>
    <t>|  |</t>
  </si>
  <si>
    <t>Sherry L Burnett</t>
  </si>
  <si>
    <t>09/12/2022 - 09/25/2022  (Academic Bi-weekly)</t>
  </si>
  <si>
    <t>5004:Employee Benefits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</si>
  <si>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</si>
  <si>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</si>
  <si>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</si>
  <si>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</si>
  <si>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</si>
  <si>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</si>
  <si>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</si>
  <si>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Fringe Benefits University Staff FT (SC0083)</t>
  </si>
  <si>
    <t>Laura M. Phillips</t>
  </si>
  <si>
    <t>396600241</t>
  </si>
  <si>
    <t>Nov</t>
  </si>
  <si>
    <t>Fringe Benefit Actual Adjustment</t>
  </si>
  <si>
    <t>Fringe Benefit Actual Adjustment - (P138609 Senior Manager for Stakeholder Relations)</t>
  </si>
  <si>
    <t>Operational Accounting Detail: The Rector &amp; Visitors of the University of Virginia - 11/01/2022</t>
  </si>
  <si>
    <t>|  |</t>
  </si>
  <si>
    <t>Sherry L Burnett</t>
  </si>
  <si>
    <t>09/12/2022 - 09/25/2022  (Academic Bi-weekly)</t>
  </si>
  <si>
    <t>5001:Salaries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</si>
  <si>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</si>
  <si>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</si>
  <si>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</si>
  <si>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</si>
  <si>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</si>
  <si>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</si>
  <si>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</si>
  <si>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Salaries University Staff Managerial &amp; Professional FT (SC0068)</t>
  </si>
  <si>
    <t>Laura M. Phillips</t>
  </si>
  <si>
    <t>396600241</t>
  </si>
  <si>
    <t>Nov</t>
  </si>
  <si>
    <t>Payroll Accounting Adjustment</t>
  </si>
  <si>
    <t>Payroll Accounting Adjustment - Laura M. Phillips: 09/25/2022 (Regular) - Complete</t>
  </si>
  <si>
    <t>Operational Accounting Detail: The Rector &amp; Visitors of the University of Virginia - 11/01/2022</t>
  </si>
  <si>
    <t>|  |</t>
  </si>
  <si>
    <t>Sherry L Burnett</t>
  </si>
  <si>
    <t>09/12/2022 - 09/25/2022  (Academic Bi-weekly)</t>
  </si>
  <si>
    <t>5004:Employee Benefits</t>
  </si>
  <si>
    <t>BU28 PR-University Admin</t>
  </si>
  <si>
    <t>CC0395 DV-Prospect Research &amp; Development</t>
  </si>
  <si>
    <t>DN000101 DV-Private Unrestricted</t>
  </si>
  <si>
    <t>FD002 Unrestricted Local Fund</t>
  </si>
  <si>
    <t>FN031 General Administration</t>
  </si>
  <si>
    <t>PG00318 DV-Personnel</t>
  </si>
  <si>
    <t>AC01388 DV-Personnel - Advancement Operations</t>
  </si>
  <si>
    <t>Fringe Benefits University Staff FT (SC0083)</t>
  </si>
  <si>
    <t>Laura M. Phillips</t>
  </si>
  <si>
    <t>396600241</t>
  </si>
  <si>
    <t>Nov</t>
  </si>
  <si>
    <t>Fringe Benefit</t>
  </si>
  <si>
    <t>Fringe Benefit Actual Adjustment - (P138609 Senior Manager for Stakeholder Relations)</t>
  </si>
  <si>
    <t>Operational Accounting Detail: The Rector &amp; Visitors of the University of Virginia - 11/01/2022</t>
  </si>
  <si>
    <t>|  |</t>
  </si>
  <si>
    <t>Sherry L Burnett</t>
  </si>
  <si>
    <t>09/12/2022 - 09/25/2022  (Academic Bi-weekly)</t>
  </si>
  <si>
    <t>5001:Salaries</t>
  </si>
  <si>
    <t>BU28 PR-University Admin</t>
  </si>
  <si>
    <t>CC0395 DV-Prospect Research &amp; Development</t>
  </si>
  <si>
    <t>DN000101 DV-Private Unrestricted</t>
  </si>
  <si>
    <t>FD002 Unrestricted Local Fund</t>
  </si>
  <si>
    <t>FN031 General Administration</t>
  </si>
  <si>
    <t>PG00318 DV-Personnel</t>
  </si>
  <si>
    <t>AC01388 DV-Personnel - Advancement Operations</t>
  </si>
  <si>
    <t>Salaries University Staff Managerial &amp; Professional FT (SC0068)</t>
  </si>
  <si>
    <t>Laura M. Phillips</t>
  </si>
  <si>
    <t>396600241</t>
  </si>
  <si>
    <t>Nov</t>
  </si>
  <si>
    <t>Payroll Accounting Adjustment</t>
  </si>
  <si>
    <t>Payroll Accounting Adjustment - Laura M. Phillips: 09/25/2022 (Regular) - Complete</t>
  </si>
  <si>
    <t>Operational Accounting Detail: The Rector &amp; Visitors of the University of Virginia - 11/01/2022</t>
  </si>
  <si>
    <t>|  |</t>
  </si>
  <si>
    <t>Sherry L Burnett</t>
  </si>
  <si>
    <t>09/12/2022 - 09/25/2022  (Academic Bi-weekly)</t>
  </si>
  <si>
    <t>5004:Employee Benefits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</si>
  <si>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</si>
  <si>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</si>
  <si>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</si>
  <si>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</si>
  <si>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</si>
  <si>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</si>
  <si>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</si>
  <si>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Fringe Benefits Wages Employee (SC0086)</t>
  </si>
  <si>
    <t>Brenda Rodriguez</t>
  </si>
  <si>
    <t>343191949</t>
  </si>
  <si>
    <t>Nov</t>
  </si>
  <si>
    <t>Fringe Benefit Actual Adjustment</t>
  </si>
  <si>
    <t>Fringe Benefit Actual Adjustment - (P487048 Temp F)</t>
  </si>
  <si>
    <t>Operational Accounting Detail: The Rector &amp; Visitors of the University of Virginia - 11/01/2022</t>
  </si>
  <si>
    <t>|  |</t>
  </si>
  <si>
    <t>Sherry L Burnett</t>
  </si>
  <si>
    <t>09/26/2022 - 10/09/2022  (Academic Bi-weekly)</t>
  </si>
  <si>
    <t>5002:Wages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</si>
  <si>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</si>
  <si>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</si>
  <si>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</si>
  <si>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</si>
  <si>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</si>
  <si>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</si>
  <si>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</si>
  <si>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Wages Temporary Services (SC0051)</t>
  </si>
  <si>
    <t>Brenda Rodriguez</t>
  </si>
  <si>
    <t>343191949</t>
  </si>
  <si>
    <t>Nov</t>
  </si>
  <si>
    <t>Payroll Accounting Adjustment</t>
  </si>
  <si>
    <t>Payroll Accounting Adjustment - Brenda Rodriguez: 10/09/2022 (Regular) - Complete</t>
  </si>
  <si>
    <t>Operational Accounting Detail: The Rector &amp; Visitors of the University of Virginia - 11/01/2022</t>
  </si>
  <si>
    <t>|  |</t>
  </si>
  <si>
    <t>Sherry L Burnett</t>
  </si>
  <si>
    <t>09/26/2022 - 10/09/2022  (Academic Bi-weekly)</t>
  </si>
  <si>
    <t>5004:Employee Benefits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</si>
  <si>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</si>
  <si>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</si>
  <si>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</si>
  <si>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</si>
  <si>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</si>
  <si>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</si>
  <si>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</si>
  <si>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Fringe Benefits Wages Employee (SC0086)</t>
  </si>
  <si>
    <t>Brenda Rodriguez</t>
  </si>
  <si>
    <t>343191949</t>
  </si>
  <si>
    <t>Nov</t>
  </si>
  <si>
    <t>Fringe Benefit Actual Adjustment</t>
  </si>
  <si>
    <t>Fringe Benefit Actual Adjustment - (P487048 Temp F)</t>
  </si>
  <si>
    <t>Operational Accounting Detail: The Rector &amp; Visitors of the University of Virginia - 11/01/2022</t>
  </si>
  <si>
    <t>|  |</t>
  </si>
  <si>
    <t>Sherry L Burnett</t>
  </si>
  <si>
    <t>09/26/2022 - 10/09/2022  (Academic Bi-weekly)</t>
  </si>
  <si>
    <t>5002:Wages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</si>
  <si>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</si>
  <si>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</si>
  <si>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</si>
  <si>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</si>
  <si>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</si>
  <si>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</si>
  <si>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</si>
  <si>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Wages Temporary Services (SC0051)</t>
  </si>
  <si>
    <t>Brenda Rodriguez</t>
  </si>
  <si>
    <t>343191949</t>
  </si>
  <si>
    <t>Nov</t>
  </si>
  <si>
    <t>Payroll Accounting Adjustment</t>
  </si>
  <si>
    <t>Payroll Accounting Adjustment - Brenda Rodriguez: 10/09/2022 (Regular) - Complete</t>
  </si>
  <si>
    <t>Operational Accounting Detail: The Rector &amp; Visitors of the University of Virginia - 11/01/2022</t>
  </si>
  <si>
    <t>|  |</t>
  </si>
  <si>
    <t>Sherry L Burnett</t>
  </si>
  <si>
    <t>09/26/2022 - 10/09/2022  (Academic Bi-weekly)</t>
  </si>
  <si>
    <t>6006:Support Services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</si>
  <si>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</si>
  <si>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</si>
  <si>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</si>
  <si>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</si>
  <si>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</si>
  <si>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</si>
  <si>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</si>
  <si>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Services Temporary Workers UVA (SC0582)</t>
  </si>
  <si>
    <t>Brenda Rodriguez</t>
  </si>
  <si>
    <t>343191949</t>
  </si>
  <si>
    <t>Nov</t>
  </si>
  <si>
    <t>Payroll Accounting Adjustment</t>
  </si>
  <si>
    <t>Payroll Accounting Adjustment - Brenda Rodriguez: 10/09/2022 (Regular) - Complete</t>
  </si>
  <si>
    <t>Operational Accounting Detail: The Rector &amp; Visitors of the University of Virginia - 11/01/2022</t>
  </si>
  <si>
    <t>|  |</t>
  </si>
  <si>
    <t>Sherry L Burnett</t>
  </si>
  <si>
    <t>09/26/2022 - 10/09/2022  (Academic Bi-weekly)</t>
  </si>
  <si>
    <t>5004:Employee Benefits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</si>
  <si>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</si>
  <si>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</si>
  <si>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</si>
  <si>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</si>
  <si>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</si>
  <si>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</si>
  <si>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</si>
  <si>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Fringe Benefits University Staff FT (SC0083)</t>
  </si>
  <si>
    <t>Laura M. Phillips</t>
  </si>
  <si>
    <t>396600241</t>
  </si>
  <si>
    <t>Nov</t>
  </si>
  <si>
    <t>Fringe Benefit Actual Adjustment</t>
  </si>
  <si>
    <t>Fringe Benefit Actual Adjustment - (P138609 Senior Manager for Stakeholder Relations)</t>
  </si>
  <si>
    <t>Operational Accounting Detail: The Rector &amp; Visitors of the University of Virginia - 11/01/2022</t>
  </si>
  <si>
    <t>|  |</t>
  </si>
  <si>
    <t>Sherry L Burnett</t>
  </si>
  <si>
    <t>09/26/2022 - 10/09/2022  (Academic Bi-weekly)</t>
  </si>
  <si>
    <t>5001:Salaries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</si>
  <si>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</si>
  <si>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</si>
  <si>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</si>
  <si>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</si>
  <si>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</si>
  <si>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</si>
  <si>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</si>
  <si>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Salaries University Staff Managerial &amp; Professional FT (SC0068)</t>
  </si>
  <si>
    <t>Laura M. Phillips</t>
  </si>
  <si>
    <t>396600241</t>
  </si>
  <si>
    <t>Nov</t>
  </si>
  <si>
    <t>Payroll Accounting Adjustment</t>
  </si>
  <si>
    <t>Payroll Accounting Adjustment - Laura M. Phillips: 10/09/2022 (Regular) - Complete</t>
  </si>
  <si>
    <t>Operational Accounting Detail: The Rector &amp; Visitors of the University of Virginia - 11/01/2022</t>
  </si>
  <si>
    <t>|  |</t>
  </si>
  <si>
    <t>Sherry L Burnett</t>
  </si>
  <si>
    <t>09/26/2022 - 10/09/2022  (Academic Bi-weekly)</t>
  </si>
  <si>
    <t>5004:Employee Benefits</t>
  </si>
  <si>
    <t>BU28 PR-University Admin</t>
  </si>
  <si>
    <t>CC0395 DV-Prospect Research &amp; Development</t>
  </si>
  <si>
    <t>DN000101 DV-Private Unrestricted</t>
  </si>
  <si>
    <t>FD096 Private Unrestricted</t>
  </si>
  <si>
    <t>FN031 General Administration</t>
  </si>
  <si>
    <t>PG00318 DV-Personnel</t>
  </si>
  <si>
    <t>AC01388 DV-Personnel - Advancement Operations</t>
  </si>
  <si>
    <t>Fringe Benefits University Staff FT (SC0083)</t>
  </si>
  <si>
    <t>Laura M. Phillips</t>
  </si>
  <si>
    <t>396600241</t>
  </si>
  <si>
    <t>Nov</t>
  </si>
  <si>
    <t>Fringe Benefit</t>
  </si>
  <si>
    <t>Fringe Benefit Actual Adjustment - (P138609 Senior Manager for Stakeholder Relations)</t>
  </si>
  <si>
    <t>Operational Accounting Detail: The Rector &amp; Visitors of the University of Virginia - 11/01/2022</t>
  </si>
  <si>
    <t>|  |</t>
  </si>
  <si>
    <t>Sherry L Burnett</t>
  </si>
  <si>
    <t>09/26/2022 - 10/09/2022  (Academic Bi-weekly)</t>
  </si>
  <si>
    <t>5001:Salaries</t>
  </si>
  <si>
    <t>BU28 PR-University Admin</t>
  </si>
  <si>
    <t>CC0395 DV-Prospect Research &amp; Development</t>
  </si>
  <si>
    <t>DN000101 DV-Private Unrestricted</t>
  </si>
  <si>
    <t>FD096 Private Unrestricted</t>
  </si>
  <si>
    <t>FN031 General Administration</t>
  </si>
  <si>
    <t>PG00318 DV-Personnel</t>
  </si>
  <si>
    <t>AC01388 DV-Personnel - Advancement Operations</t>
  </si>
  <si>
    <t>Salaries University Staff Managerial &amp; Professional FT (SC0068)</t>
  </si>
  <si>
    <t>Laura M. Phillips</t>
  </si>
  <si>
    <t>396600241</t>
  </si>
  <si>
    <t>Nov</t>
  </si>
  <si>
    <t>Payroll Accounting Adjustment</t>
  </si>
  <si>
    <t>Payroll Accounting Adjustment - Laura M. Phillips: 10/09/2022 (Regular) - Complete</t>
  </si>
  <si>
    <t>Operational Accounting Detail: The Rector &amp; Visitors of the University of Virginia - 11/01/2022</t>
  </si>
  <si>
    <t>|  |</t>
  </si>
  <si>
    <t>Sherry L Burnett</t>
  </si>
  <si>
    <t>09/26/2022 - 10/09/2022  (Academic Bi-weekly)</t>
  </si>
  <si>
    <t>5004:Employee Benefits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</si>
  <si>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</si>
  <si>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</si>
  <si>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</si>
  <si>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</si>
  <si>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</si>
  <si>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</si>
  <si>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</si>
  <si>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Fringe Benefits Wages Employee (SC0086)</t>
  </si>
  <si>
    <t>Brenda Rodriguez</t>
  </si>
  <si>
    <t>343191949</t>
  </si>
  <si>
    <t>Nov</t>
  </si>
  <si>
    <t>Fringe Benefit Actual Adjustment</t>
  </si>
  <si>
    <t>Fringe Benefit Actual Adjustment - (P487048 Temp F)</t>
  </si>
  <si>
    <t>Operational Accounting Detail: The Rector &amp; Visitors of the University of Virginia - 11/01/2022</t>
  </si>
  <si>
    <t>|  |</t>
  </si>
  <si>
    <t>Sherry L Burnett</t>
  </si>
  <si>
    <t>10/10/2022 - 10/23/2022  (Academic Bi-weekly)</t>
  </si>
  <si>
    <t>5002:Wages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</si>
  <si>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</si>
  <si>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</si>
  <si>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</si>
  <si>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</si>
  <si>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</si>
  <si>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</si>
  <si>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</si>
  <si>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Wages Temporary Services (SC0051)</t>
  </si>
  <si>
    <t>Brenda Rodriguez</t>
  </si>
  <si>
    <t>343191949</t>
  </si>
  <si>
    <t>Nov</t>
  </si>
  <si>
    <t>Payroll Accounting Adjustment</t>
  </si>
  <si>
    <t>Payroll Accounting Adjustment - Brenda Rodriguez: 10/23/2022 (Regular) - Complete</t>
  </si>
  <si>
    <t>Operational Accounting Detail: The Rector &amp; Visitors of the University of Virginia - 11/01/2022</t>
  </si>
  <si>
    <t>|  |</t>
  </si>
  <si>
    <t>Sherry L Burnett</t>
  </si>
  <si>
    <t>10/10/2022 - 10/23/2022  (Academic Bi-weekly)</t>
  </si>
  <si>
    <t>5004:Employee Benefits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</si>
  <si>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</si>
  <si>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</si>
  <si>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</si>
  <si>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</si>
  <si>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</si>
  <si>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</si>
  <si>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</si>
  <si>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Fringe Benefits Wages Employee (SC0086)</t>
  </si>
  <si>
    <t>Brenda Rodriguez</t>
  </si>
  <si>
    <t>343191949</t>
  </si>
  <si>
    <t>Nov</t>
  </si>
  <si>
    <t>Fringe Benefit Actual Adjustment</t>
  </si>
  <si>
    <t>Fringe Benefit Actual Adjustment - (P487048 Temp F)</t>
  </si>
  <si>
    <t>Operational Accounting Detail: The Rector &amp; Visitors of the University of Virginia - 11/01/2022</t>
  </si>
  <si>
    <t>|  |</t>
  </si>
  <si>
    <t>Sherry L Burnett</t>
  </si>
  <si>
    <t>10/10/2022 - 10/23/2022  (Academic Bi-weekly)</t>
  </si>
  <si>
    <t>5002:Wages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</si>
  <si>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</si>
  <si>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</si>
  <si>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</si>
  <si>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</si>
  <si>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</si>
  <si>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</si>
  <si>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</si>
  <si>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Wages Temporary Services (SC0051)</t>
  </si>
  <si>
    <t>Brenda Rodriguez</t>
  </si>
  <si>
    <t>343191949</t>
  </si>
  <si>
    <t>Nov</t>
  </si>
  <si>
    <t>Payroll Accounting Adjustment</t>
  </si>
  <si>
    <t>Payroll Accounting Adjustment - Brenda Rodriguez: 10/23/2022 (Regular) - Complete</t>
  </si>
  <si>
    <t>Operational Accounting Detail: The Rector &amp; Visitors of the University of Virginia - 11/01/2022</t>
  </si>
  <si>
    <t>|  |</t>
  </si>
  <si>
    <t>Sherry L Burnett</t>
  </si>
  <si>
    <t>10/10/2022 - 10/23/2022  (Academic Bi-weekly)</t>
  </si>
  <si>
    <t>6006:Support Services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</si>
  <si>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</si>
  <si>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</si>
  <si>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</si>
  <si>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</si>
  <si>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</si>
  <si>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</si>
  <si>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</si>
  <si>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Services Temporary Workers UVA (SC0582)</t>
  </si>
  <si>
    <t>Brenda Rodriguez</t>
  </si>
  <si>
    <t>343191949</t>
  </si>
  <si>
    <t>Nov</t>
  </si>
  <si>
    <t>Payroll Accounting Adjustment</t>
  </si>
  <si>
    <t>Payroll Accounting Adjustment - Brenda Rodriguez: 10/23/2022 (Regular) - Complete</t>
  </si>
  <si>
    <t>Operational Accounting Detail: The Rector &amp; Visitors of the University of Virginia - 11/01/2022</t>
  </si>
  <si>
    <t>|  |</t>
  </si>
  <si>
    <t>Sherry L Burnett</t>
  </si>
  <si>
    <t>10/10/2022 - 10/23/2022  (Academic Bi-weekly)</t>
  </si>
  <si>
    <t>5004:Employee Benefits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</si>
  <si>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</si>
  <si>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</si>
  <si>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</si>
  <si>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</si>
  <si>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</si>
  <si>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</si>
  <si>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</si>
  <si>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Fringe Benefits University Staff FT (SC0083)</t>
  </si>
  <si>
    <t>Laura M. Phillips</t>
  </si>
  <si>
    <t>396600241</t>
  </si>
  <si>
    <t>Nov</t>
  </si>
  <si>
    <t>Fringe Benefit Actual Adjustment</t>
  </si>
  <si>
    <t>Fringe Benefit Actual Adjustment - (P138609 Senior Manager for Stakeholder Relations)</t>
  </si>
  <si>
    <t>Operational Accounting Detail: The Rector &amp; Visitors of the University of Virginia - 11/01/2022</t>
  </si>
  <si>
    <t>|  |</t>
  </si>
  <si>
    <t>Sherry L Burnett</t>
  </si>
  <si>
    <t>10/10/2022 - 10/23/2022  (Academic Bi-weekly)</t>
  </si>
  <si>
    <t>5001:Salaries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</si>
  <si>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</si>
  <si>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</si>
  <si>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</si>
  <si>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</si>
  <si>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</si>
  <si>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</si>
  <si>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</si>
  <si>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Salaries University Staff Managerial &amp; Professional FT (SC0068)</t>
  </si>
  <si>
    <t>Laura M. Phillips</t>
  </si>
  <si>
    <t>396600241</t>
  </si>
  <si>
    <t>Nov</t>
  </si>
  <si>
    <t>Payroll Accounting Adjustment</t>
  </si>
  <si>
    <t>Payroll Accounting Adjustment - Laura M. Phillips: 10/23/2022 (Regular) - Complete</t>
  </si>
  <si>
    <t>Operational Accounting Detail: The Rector &amp; Visitors of the University of Virginia - 11/01/2022</t>
  </si>
  <si>
    <t>|  |</t>
  </si>
  <si>
    <t>Sherry L Burnett</t>
  </si>
  <si>
    <t>10/10/2022 - 10/23/2022  (Academic Bi-weekly)</t>
  </si>
  <si>
    <t>5004:Employee Benefits</t>
  </si>
  <si>
    <t>BU28 PR-University Admin</t>
  </si>
  <si>
    <t>CC0395 DV-Prospect Research &amp; Development</t>
  </si>
  <si>
    <t>DN000101 DV-Private Unrestricted</t>
  </si>
  <si>
    <t>FD096 Private Unrestricted</t>
  </si>
  <si>
    <t>FN031 General Administration</t>
  </si>
  <si>
    <t>PG00318 DV-Personnel</t>
  </si>
  <si>
    <t>AC01388 DV-Personnel - Advancement Operations</t>
  </si>
  <si>
    <t>Fringe Benefits University Staff FT (SC0083)</t>
  </si>
  <si>
    <t>Laura M. Phillips</t>
  </si>
  <si>
    <t>396600241</t>
  </si>
  <si>
    <t>Nov</t>
  </si>
  <si>
    <t>Fringe Benefit</t>
  </si>
  <si>
    <t>Fringe Benefit Actual Adjustment - (P138609 Senior Manager for Stakeholder Relations)</t>
  </si>
  <si>
    <t>Operational Accounting Detail: The Rector &amp; Visitors of the University of Virginia - 11/01/2022</t>
  </si>
  <si>
    <t>|  |</t>
  </si>
  <si>
    <t>Sherry L Burnett</t>
  </si>
  <si>
    <t>10/10/2022 - 10/23/2022  (Academic Bi-weekly)</t>
  </si>
  <si>
    <t>5001:Salaries</t>
  </si>
  <si>
    <t>BU28 PR-University Admin</t>
  </si>
  <si>
    <t>CC0395 DV-Prospect Research &amp; Development</t>
  </si>
  <si>
    <t>DN000101 DV-Private Unrestricted</t>
  </si>
  <si>
    <t>FD096 Private Unrestricted</t>
  </si>
  <si>
    <t>FN031 General Administration</t>
  </si>
  <si>
    <t>PG00318 DV-Personnel</t>
  </si>
  <si>
    <t>AC01388 DV-Personnel - Advancement Operations</t>
  </si>
  <si>
    <t>Salaries University Staff Managerial &amp; Professional FT (SC0068)</t>
  </si>
  <si>
    <t>Laura M. Phillips</t>
  </si>
  <si>
    <t>396600241</t>
  </si>
  <si>
    <t>Nov</t>
  </si>
  <si>
    <t>Payroll Accounting Adjustment</t>
  </si>
  <si>
    <t>Payroll Accounting Adjustment - Laura M. Phillips: 10/23/2022 (Regular) - Complete</t>
  </si>
  <si>
    <t>Operational Accounting Detail: The Rector &amp; Visitors of the University of Virginia - 11/01/2022</t>
  </si>
  <si>
    <t>|  |</t>
  </si>
  <si>
    <t>Sherry L Burnett</t>
  </si>
  <si>
    <t>10/10/2022 - 10/23/2022  (Academic Bi-weekly)</t>
  </si>
  <si>
    <t>5004:Employee Benefits</t>
  </si>
  <si>
    <t>BU28 PR-University Admin</t>
  </si>
  <si>
    <t>CC0384 DV-AVP for Development</t>
  </si>
  <si>
    <t>DN000101 DV-Private Unrestricted</t>
  </si>
  <si>
    <t>FD002 Unrestricted Local Fund</t>
  </si>
  <si>
    <t>FN030 Fiscal Operations</t>
  </si>
  <si>
    <t>PG00318 DV-Personnel</t>
  </si>
  <si>
    <t>AC01391 DV-Personnel - Development</t>
  </si>
  <si>
    <t>Fringe Benefits Wages Employee (SC0086)</t>
  </si>
  <si>
    <t>Brenda Rodriguez</t>
  </si>
  <si>
    <t>343191949</t>
  </si>
  <si>
    <t>Nov</t>
  </si>
  <si>
    <t>Fringe Benefit</t>
  </si>
  <si>
    <t>Fringe Benefit Actual Adjustment - (P487048 Temp F)</t>
  </si>
  <si>
    <t>Operational Accounting Detail: The Rector &amp; Visitors of the University of Virginia - 11/01/2022</t>
  </si>
  <si>
    <t>|  |</t>
  </si>
  <si>
    <t>Sherry L Burnett</t>
  </si>
  <si>
    <t>08/15/2022 - 08/28/2022  (Academic Bi-weekly)</t>
  </si>
  <si>
    <t>5002:Wages</t>
  </si>
  <si>
    <t>BU28 PR-University Admin</t>
  </si>
  <si>
    <t>CC0384 DV-AVP for Development</t>
  </si>
  <si>
    <t>DN000101 DV-Private Unrestricted</t>
  </si>
  <si>
    <t>FD002 Unrestricted Local Fund</t>
  </si>
  <si>
    <t>FN030 Fiscal Operations</t>
  </si>
  <si>
    <t>PG00318 DV-Personnel</t>
  </si>
  <si>
    <t>AC01391 DV-Personnel - Development</t>
  </si>
  <si>
    <t>Wages Temporary Services (SC0051)</t>
  </si>
  <si>
    <t>Brenda Rodriguez</t>
  </si>
  <si>
    <t>343191949</t>
  </si>
  <si>
    <t>Nov</t>
  </si>
  <si>
    <t>Payroll Accounting Adjustment</t>
  </si>
  <si>
    <t>Payroll Accounting Adjustment - Brenda Rodriguez: 08/28/2022 (Regular) - Complete</t>
  </si>
  <si>
    <t>Operational Accounting Detail: The Rector &amp; Visitors of the University of Virginia - 11/01/2022</t>
  </si>
  <si>
    <t>|  |</t>
  </si>
  <si>
    <t>Sherry L Burnett</t>
  </si>
  <si>
    <t>08/15/2022 - 08/28/2022  (Academic Bi-weekly)</t>
  </si>
  <si>
    <t>6006:Support Services</t>
  </si>
  <si>
    <t>BU28 PR-University Admin</t>
  </si>
  <si>
    <t>CC0384 DV-AVP for Development</t>
  </si>
  <si>
    <t>DN000101 DV-Private Unrestricted</t>
  </si>
  <si>
    <t>FD002 Unrestricted Local Fund</t>
  </si>
  <si>
    <t>FN030 Fiscal Operations</t>
  </si>
  <si>
    <t>PG00318 DV-Personnel</t>
  </si>
  <si>
    <t>AC01391 DV-Personnel - Development</t>
  </si>
  <si>
    <t>Services Temporary Workers UVA (SC0582)</t>
  </si>
  <si>
    <t>Brenda Rodriguez</t>
  </si>
  <si>
    <t>343191949</t>
  </si>
  <si>
    <t>Nov</t>
  </si>
  <si>
    <t>Payroll Accounting Adjustment</t>
  </si>
  <si>
    <t>Payroll Accounting Adjustment - Brenda Rodriguez: 08/28/2022 (Regular) - Complete</t>
  </si>
  <si>
    <t>Operational Accounting Detail: The Rector &amp; Visitors of the University of Virginia - 11/01/2022</t>
  </si>
  <si>
    <t>|  |</t>
  </si>
  <si>
    <t>Sherry L Burnett</t>
  </si>
  <si>
    <t>08/15/2022 - 08/28/2022  (Academic Bi-weekly)</t>
  </si>
  <si>
    <t>5004:Employee Benefits</t>
  </si>
  <si>
    <t>BU28 PR-University Admin</t>
  </si>
  <si>
    <t>CC0384 DV-AVP for Development</t>
  </si>
  <si>
    <t>DN000101 DV-Private Unrestricted</t>
  </si>
  <si>
    <t>FD002 Unrestricted Local Fund</t>
  </si>
  <si>
    <t>FN030 Fiscal Operations</t>
  </si>
  <si>
    <t>PG00318 DV-Personnel</t>
  </si>
  <si>
    <t>AC01391 DV-Personnel - Development</t>
  </si>
  <si>
    <t>Fringe Benefits Wages Employee (SC0086)</t>
  </si>
  <si>
    <t>Brenda Rodriguez</t>
  </si>
  <si>
    <t>343191949</t>
  </si>
  <si>
    <t>Nov</t>
  </si>
  <si>
    <t>Fringe Benefit</t>
  </si>
  <si>
    <t>Fringe Benefit Actual Adjustment - (P487048 Temp F)</t>
  </si>
  <si>
    <t>Operational Accounting Detail: The Rector &amp; Visitors of the University of Virginia - 11/01/2022</t>
  </si>
  <si>
    <t>|  |</t>
  </si>
  <si>
    <t>Sherry L Burnett</t>
  </si>
  <si>
    <t>08/29/2022 - 09/11/2022  (Academic Bi-weekly)</t>
  </si>
  <si>
    <t>5002:Wages</t>
  </si>
  <si>
    <t>BU28 PR-University Admin</t>
  </si>
  <si>
    <t>CC0384 DV-AVP for Development</t>
  </si>
  <si>
    <t>DN000101 DV-Private Unrestricted</t>
  </si>
  <si>
    <t>FD002 Unrestricted Local Fund</t>
  </si>
  <si>
    <t>FN030 Fiscal Operations</t>
  </si>
  <si>
    <t>PG00318 DV-Personnel</t>
  </si>
  <si>
    <t>AC01391 DV-Personnel - Development</t>
  </si>
  <si>
    <t>Wages Temporary Services (SC0051)</t>
  </si>
  <si>
    <t>Brenda Rodriguez</t>
  </si>
  <si>
    <t>343191949</t>
  </si>
  <si>
    <t>Nov</t>
  </si>
  <si>
    <t>Payroll Accounting Adjustment</t>
  </si>
  <si>
    <t>Payroll Accounting Adjustment - Brenda Rodriguez: 09/11/2022 (Regular) - Complete</t>
  </si>
  <si>
    <t>Operational Accounting Detail: The Rector &amp; Visitors of the University of Virginia - 11/01/2022</t>
  </si>
  <si>
    <t>|  |</t>
  </si>
  <si>
    <t>Sherry L Burnett</t>
  </si>
  <si>
    <t>08/29/2022 - 09/11/2022  (Academic Bi-weekly)</t>
  </si>
  <si>
    <t>5004:Employee Benefits</t>
  </si>
  <si>
    <t>BU28 PR-University Admin</t>
  </si>
  <si>
    <t>CC0384 DV-AVP for Development</t>
  </si>
  <si>
    <t>DN000101 DV-Private Unrestricted</t>
  </si>
  <si>
    <t>FD002 Unrestricted Local Fund</t>
  </si>
  <si>
    <t>FN030 Fiscal Operations</t>
  </si>
  <si>
    <t>PG00318 DV-Personnel</t>
  </si>
  <si>
    <t>AC01391 DV-Personnel - Development</t>
  </si>
  <si>
    <t>Fringe Benefits Wages Employee (SC0086)</t>
  </si>
  <si>
    <t>Brenda Rodriguez</t>
  </si>
  <si>
    <t>343191949</t>
  </si>
  <si>
    <t>Nov</t>
  </si>
  <si>
    <t>Fringe Benefit</t>
  </si>
  <si>
    <t>Fringe Benefit Actual Adjustment - (P487048 Temp F)</t>
  </si>
  <si>
    <t>Operational Accounting Detail: The Rector &amp; Visitors of the University of Virginia - 11/01/2022</t>
  </si>
  <si>
    <t>|  |</t>
  </si>
  <si>
    <t>Sherry L Burnett</t>
  </si>
  <si>
    <t>08/29/2022 - 09/11/2022  (Academic Bi-weekly)</t>
  </si>
  <si>
    <t>5002:Wages</t>
  </si>
  <si>
    <t>BU28 PR-University Admin</t>
  </si>
  <si>
    <t>CC0384 DV-AVP for Development</t>
  </si>
  <si>
    <t>DN000101 DV-Private Unrestricted</t>
  </si>
  <si>
    <t>FD002 Unrestricted Local Fund</t>
  </si>
  <si>
    <t>FN030 Fiscal Operations</t>
  </si>
  <si>
    <t>PG00318 DV-Personnel</t>
  </si>
  <si>
    <t>AC01391 DV-Personnel - Development</t>
  </si>
  <si>
    <t>Wages Temporary Services (SC0051)</t>
  </si>
  <si>
    <t>Brenda Rodriguez</t>
  </si>
  <si>
    <t>343191949</t>
  </si>
  <si>
    <t>Nov</t>
  </si>
  <si>
    <t>Payroll Accounting Adjustment</t>
  </si>
  <si>
    <t>Payroll Accounting Adjustment - Brenda Rodriguez: 09/11/2022 (Regular) - Complete</t>
  </si>
  <si>
    <t>Operational Accounting Detail: The Rector &amp; Visitors of the University of Virginia - 11/01/2022</t>
  </si>
  <si>
    <t>|  |</t>
  </si>
  <si>
    <t>Sherry L Burnett</t>
  </si>
  <si>
    <t>08/29/2022 - 09/11/2022  (Academic Bi-weekly)</t>
  </si>
  <si>
    <t>6006:Support Services</t>
  </si>
  <si>
    <t>BU28 PR-University Admin</t>
  </si>
  <si>
    <t>CC0384 DV-AVP for Development</t>
  </si>
  <si>
    <t>DN000101 DV-Private Unrestricted</t>
  </si>
  <si>
    <t>FD002 Unrestricted Local Fund</t>
  </si>
  <si>
    <t>FN030 Fiscal Operations</t>
  </si>
  <si>
    <t>PG00318 DV-Personnel</t>
  </si>
  <si>
    <t>AC01391 DV-Personnel - Development</t>
  </si>
  <si>
    <t>Services Temporary Workers UVA (SC0582)</t>
  </si>
  <si>
    <t>Brenda Rodriguez</t>
  </si>
  <si>
    <t>343191949</t>
  </si>
  <si>
    <t>Nov</t>
  </si>
  <si>
    <t>Payroll Accounting Adjustment</t>
  </si>
  <si>
    <t>Payroll Accounting Adjustment - Brenda Rodriguez: 09/11/2022 (Regular) - Complete</t>
  </si>
  <si>
    <t>Operational Accounting Detail: The Rector &amp; Visitors of the University of Virginia - 11/01/2022</t>
  </si>
  <si>
    <t>|  |</t>
  </si>
  <si>
    <t>Sherry L Burnett</t>
  </si>
  <si>
    <t>08/29/2022 - 09/11/2022  (Academic Bi-weekly)</t>
  </si>
  <si>
    <t>5004:Employee Benefits</t>
  </si>
  <si>
    <t>BU28 PR-University Admin</t>
  </si>
  <si>
    <t>CC0384 DV-AVP for Development</t>
  </si>
  <si>
    <t>DN000101 DV-Private Unrestricted</t>
  </si>
  <si>
    <t>FD002 Unrestricted Local Fund</t>
  </si>
  <si>
    <t>FN030 Fiscal Operations</t>
  </si>
  <si>
    <t>PG00318 DV-Personnel</t>
  </si>
  <si>
    <t>AC01391 DV-Personnel - Development</t>
  </si>
  <si>
    <t>Fringe Benefits Wages Employee (SC0086)</t>
  </si>
  <si>
    <t>Brenda Rodriguez</t>
  </si>
  <si>
    <t>343191949</t>
  </si>
  <si>
    <t>Nov</t>
  </si>
  <si>
    <t>Fringe Benefit</t>
  </si>
  <si>
    <t>Fringe Benefit Actual Adjustment - (P487048 Temp F)</t>
  </si>
  <si>
    <t>Operational Accounting Detail: The Rector &amp; Visitors of the University of Virginia - 11/01/2022</t>
  </si>
  <si>
    <t>|  |</t>
  </si>
  <si>
    <t>Sherry L Burnett</t>
  </si>
  <si>
    <t>09/12/2022 - 09/25/2022  (Academic Bi-weekly)</t>
  </si>
  <si>
    <t>5002:Wages</t>
  </si>
  <si>
    <t>BU28 PR-University Admin</t>
  </si>
  <si>
    <t>CC0384 DV-AVP for Development</t>
  </si>
  <si>
    <t>DN000101 DV-Private Unrestricted</t>
  </si>
  <si>
    <t>FD002 Unrestricted Local Fund</t>
  </si>
  <si>
    <t>FN030 Fiscal Operations</t>
  </si>
  <si>
    <t>PG00318 DV-Personnel</t>
  </si>
  <si>
    <t>AC01391 DV-Personnel - Development</t>
  </si>
  <si>
    <t>Wages Temporary Services (SC0051)</t>
  </si>
  <si>
    <t>Brenda Rodriguez</t>
  </si>
  <si>
    <t>343191949</t>
  </si>
  <si>
    <t>Nov</t>
  </si>
  <si>
    <t>Payroll Accounting Adjustment</t>
  </si>
  <si>
    <t>Payroll Accounting Adjustment - Brenda Rodriguez: 09/25/2022 (Regular) - Complete</t>
  </si>
  <si>
    <t>Operational Accounting Detail: The Rector &amp; Visitors of the University of Virginia - 11/01/2022</t>
  </si>
  <si>
    <t>|  |</t>
  </si>
  <si>
    <t>Sherry L Burnett</t>
  </si>
  <si>
    <t>09/12/2022 - 09/25/2022  (Academic Bi-weekly)</t>
  </si>
  <si>
    <t>5004:Employee Benefits</t>
  </si>
  <si>
    <t>BU28 PR-University Admin</t>
  </si>
  <si>
    <t>CC0384 DV-AVP for Development</t>
  </si>
  <si>
    <t>DN000101 DV-Private Unrestricted</t>
  </si>
  <si>
    <t>FD002 Unrestricted Local Fund</t>
  </si>
  <si>
    <t>FN030 Fiscal Operations</t>
  </si>
  <si>
    <t>PG00318 DV-Personnel</t>
  </si>
  <si>
    <t>AC01391 DV-Personnel - Development</t>
  </si>
  <si>
    <t>Fringe Benefits Wages Employee (SC0086)</t>
  </si>
  <si>
    <t>Brenda Rodriguez</t>
  </si>
  <si>
    <t>343191949</t>
  </si>
  <si>
    <t>Nov</t>
  </si>
  <si>
    <t>Fringe Benefit</t>
  </si>
  <si>
    <t>Fringe Benefit Actual Adjustment - (P487048 Temp F)</t>
  </si>
  <si>
    <t>Operational Accounting Detail: The Rector &amp; Visitors of the University of Virginia - 11/01/2022</t>
  </si>
  <si>
    <t>|  |</t>
  </si>
  <si>
    <t>Sherry L Burnett</t>
  </si>
  <si>
    <t>09/12/2022 - 09/25/2022  (Academic Bi-weekly)</t>
  </si>
  <si>
    <t>5002:Wages</t>
  </si>
  <si>
    <t>BU28 PR-University Admin</t>
  </si>
  <si>
    <t>CC0384 DV-AVP for Development</t>
  </si>
  <si>
    <t>DN000101 DV-Private Unrestricted</t>
  </si>
  <si>
    <t>FD002 Unrestricted Local Fund</t>
  </si>
  <si>
    <t>FN030 Fiscal Operations</t>
  </si>
  <si>
    <t>PG00318 DV-Personnel</t>
  </si>
  <si>
    <t>AC01391 DV-Personnel - Development</t>
  </si>
  <si>
    <t>Wages Temporary Services (SC0051)</t>
  </si>
  <si>
    <t>Brenda Rodriguez</t>
  </si>
  <si>
    <t>343191949</t>
  </si>
  <si>
    <t>Nov</t>
  </si>
  <si>
    <t>Payroll Accounting Adjustment</t>
  </si>
  <si>
    <t>Payroll Accounting Adjustment - Brenda Rodriguez: 09/25/2022 (Regular) - Complete</t>
  </si>
  <si>
    <t>Operational Accounting Detail: The Rector &amp; Visitors of the University of Virginia - 11/01/2022</t>
  </si>
  <si>
    <t>|  |</t>
  </si>
  <si>
    <t>Sherry L Burnett</t>
  </si>
  <si>
    <t>09/12/2022 - 09/25/2022  (Academic Bi-weekly)</t>
  </si>
  <si>
    <t>6006:Support Services</t>
  </si>
  <si>
    <t>BU28 PR-University Admin</t>
  </si>
  <si>
    <t>CC0384 DV-AVP for Development</t>
  </si>
  <si>
    <t>DN000101 DV-Private Unrestricted</t>
  </si>
  <si>
    <t>FD002 Unrestricted Local Fund</t>
  </si>
  <si>
    <t>FN030 Fiscal Operations</t>
  </si>
  <si>
    <t>PG00318 DV-Personnel</t>
  </si>
  <si>
    <t>AC01391 DV-Personnel - Development</t>
  </si>
  <si>
    <t>Services Temporary Workers UVA (SC0582)</t>
  </si>
  <si>
    <t>Brenda Rodriguez</t>
  </si>
  <si>
    <t>343191949</t>
  </si>
  <si>
    <t>Nov</t>
  </si>
  <si>
    <t>Payroll Accounting Adjustment</t>
  </si>
  <si>
    <t>Payroll Accounting Adjustment - Brenda Rodriguez: 09/25/2022 (Regular) - Complete</t>
  </si>
  <si>
    <t>Operational Accounting Detail: The Rector &amp; Visitors of the University of Virginia - 11/01/2022</t>
  </si>
  <si>
    <t>|  |</t>
  </si>
  <si>
    <t>Sherry L Burnett</t>
  </si>
  <si>
    <t>09/12/2022 - 09/25/2022  (Academic Bi-weekly)</t>
  </si>
  <si>
    <t>5004:Employee Benefits</t>
  </si>
  <si>
    <t>BU28 PR-University Admin</t>
  </si>
  <si>
    <t>CC0384 DV-AVP for Development</t>
  </si>
  <si>
    <t>DN000101 DV-Private Unrestricted</t>
  </si>
  <si>
    <t>FD096 Private Unrestricted</t>
  </si>
  <si>
    <t>FN030 Fiscal Operations</t>
  </si>
  <si>
    <t>PG00318 DV-Personnel</t>
  </si>
  <si>
    <t>AC01391 DV-Personnel - Development</t>
  </si>
  <si>
    <t>Fringe Benefits Wages Employee (SC0086)</t>
  </si>
  <si>
    <t>Brenda Rodriguez</t>
  </si>
  <si>
    <t>343191949</t>
  </si>
  <si>
    <t>Nov</t>
  </si>
  <si>
    <t>Fringe Benefit</t>
  </si>
  <si>
    <t>Fringe Benefit Actual Adjustment - (P487048 Temp F)</t>
  </si>
  <si>
    <t>Operational Accounting Detail: The Rector &amp; Visitors of the University of Virginia - 11/01/2022</t>
  </si>
  <si>
    <t>|  |</t>
  </si>
  <si>
    <t>Sherry L Burnett</t>
  </si>
  <si>
    <t>09/26/2022 - 10/09/2022  (Academic Bi-weekly)</t>
  </si>
  <si>
    <t>5002:Wages</t>
  </si>
  <si>
    <t>BU28 PR-University Admin</t>
  </si>
  <si>
    <t>CC0384 DV-AVP for Development</t>
  </si>
  <si>
    <t>DN000101 DV-Private Unrestricted</t>
  </si>
  <si>
    <t>FD096 Private Unrestricted</t>
  </si>
  <si>
    <t>FN030 Fiscal Operations</t>
  </si>
  <si>
    <t>PG00318 DV-Personnel</t>
  </si>
  <si>
    <t>AC01391 DV-Personnel - Development</t>
  </si>
  <si>
    <t>Wages Temporary Services (SC0051)</t>
  </si>
  <si>
    <t>Brenda Rodriguez</t>
  </si>
  <si>
    <t>343191949</t>
  </si>
  <si>
    <t>Nov</t>
  </si>
  <si>
    <t>Payroll Accounting Adjustment</t>
  </si>
  <si>
    <t>Payroll Accounting Adjustment - Brenda Rodriguez: 10/09/2022 (Regular) - Complete</t>
  </si>
  <si>
    <t>Operational Accounting Detail: The Rector &amp; Visitors of the University of Virginia - 11/01/2022</t>
  </si>
  <si>
    <t>|  |</t>
  </si>
  <si>
    <t>Sherry L Burnett</t>
  </si>
  <si>
    <t>09/26/2022 - 10/09/2022  (Academic Bi-weekly)</t>
  </si>
  <si>
    <t>5004:Employee Benefits</t>
  </si>
  <si>
    <t>BU28 PR-University Admin</t>
  </si>
  <si>
    <t>CC0384 DV-AVP for Development</t>
  </si>
  <si>
    <t>DN000101 DV-Private Unrestricted</t>
  </si>
  <si>
    <t>FD096 Private Unrestricted</t>
  </si>
  <si>
    <t>FN030 Fiscal Operations</t>
  </si>
  <si>
    <t>PG00318 DV-Personnel</t>
  </si>
  <si>
    <t>AC01391 DV-Personnel - Development</t>
  </si>
  <si>
    <t>Fringe Benefits Wages Employee (SC0086)</t>
  </si>
  <si>
    <t>Brenda Rodriguez</t>
  </si>
  <si>
    <t>343191949</t>
  </si>
  <si>
    <t>Nov</t>
  </si>
  <si>
    <t>Fringe Benefit</t>
  </si>
  <si>
    <t>Fringe Benefit Actual Adjustment - (P487048 Temp F)</t>
  </si>
  <si>
    <t>Operational Accounting Detail: The Rector &amp; Visitors of the University of Virginia - 11/01/2022</t>
  </si>
  <si>
    <t>|  |</t>
  </si>
  <si>
    <t>Sherry L Burnett</t>
  </si>
  <si>
    <t>09/26/2022 - 10/09/2022  (Academic Bi-weekly)</t>
  </si>
  <si>
    <t>5002:Wages</t>
  </si>
  <si>
    <t>BU28 PR-University Admin</t>
  </si>
  <si>
    <t>CC0384 DV-AVP for Development</t>
  </si>
  <si>
    <t>DN000101 DV-Private Unrestricted</t>
  </si>
  <si>
    <t>FD096 Private Unrestricted</t>
  </si>
  <si>
    <t>FN030 Fiscal Operations</t>
  </si>
  <si>
    <t>PG00318 DV-Personnel</t>
  </si>
  <si>
    <t>AC01391 DV-Personnel - Development</t>
  </si>
  <si>
    <t>Wages Temporary Services (SC0051)</t>
  </si>
  <si>
    <t>Brenda Rodriguez</t>
  </si>
  <si>
    <t>343191949</t>
  </si>
  <si>
    <t>Nov</t>
  </si>
  <si>
    <t>Payroll Accounting Adjustment</t>
  </si>
  <si>
    <t>Payroll Accounting Adjustment - Brenda Rodriguez: 10/09/2022 (Regular) - Complete</t>
  </si>
  <si>
    <t>Operational Accounting Detail: The Rector &amp; Visitors of the University of Virginia - 11/01/2022</t>
  </si>
  <si>
    <t>|  |</t>
  </si>
  <si>
    <t>Sherry L Burnett</t>
  </si>
  <si>
    <t>09/26/2022 - 10/09/2022  (Academic Bi-weekly)</t>
  </si>
  <si>
    <t>6006:Support Services</t>
  </si>
  <si>
    <t>BU28 PR-University Admin</t>
  </si>
  <si>
    <t>CC0384 DV-AVP for Development</t>
  </si>
  <si>
    <t>DN000101 DV-Private Unrestricted</t>
  </si>
  <si>
    <t>FD096 Private Unrestricted</t>
  </si>
  <si>
    <t>FN030 Fiscal Operations</t>
  </si>
  <si>
    <t>PG00318 DV-Personnel</t>
  </si>
  <si>
    <t>AC01391 DV-Personnel - Development</t>
  </si>
  <si>
    <t>Services Temporary Workers UVA (SC0582)</t>
  </si>
  <si>
    <t>Brenda Rodriguez</t>
  </si>
  <si>
    <t>343191949</t>
  </si>
  <si>
    <t>Nov</t>
  </si>
  <si>
    <t>Payroll Accounting Adjustment</t>
  </si>
  <si>
    <t>Payroll Accounting Adjustment - Brenda Rodriguez: 10/09/2022 (Regular) - Complete</t>
  </si>
  <si>
    <t>Operational Accounting Detail: The Rector &amp; Visitors of the University of Virginia - 11/01/2022</t>
  </si>
  <si>
    <t>|  |</t>
  </si>
  <si>
    <t>Sherry L Burnett</t>
  </si>
  <si>
    <t>09/26/2022 - 10/09/2022  (Academic Bi-weekly)</t>
  </si>
  <si>
    <t>5004:Employee Benefits</t>
  </si>
  <si>
    <t>BU28 PR-University Admin</t>
  </si>
  <si>
    <t>CC0384 DV-AVP for Development</t>
  </si>
  <si>
    <t>DN000101 DV-Private Unrestricted</t>
  </si>
  <si>
    <t>FD096 Private Unrestricted</t>
  </si>
  <si>
    <t>FN030 Fiscal Operations</t>
  </si>
  <si>
    <t>PG00318 DV-Personnel</t>
  </si>
  <si>
    <t>AC01391 DV-Personnel - Development</t>
  </si>
  <si>
    <t>Fringe Benefits Wages Employee (SC0086)</t>
  </si>
  <si>
    <t>Brenda Rodriguez</t>
  </si>
  <si>
    <t>343191949</t>
  </si>
  <si>
    <t>Nov</t>
  </si>
  <si>
    <t>Fringe Benefit</t>
  </si>
  <si>
    <t>Fringe Benefit Actual Adjustment - (P487048 Temp F)</t>
  </si>
  <si>
    <t>Operational Accounting Detail: The Rector &amp; Visitors of the University of Virginia - 11/01/2022</t>
  </si>
  <si>
    <t>|  |</t>
  </si>
  <si>
    <t>Sherry L Burnett</t>
  </si>
  <si>
    <t>10/10/2022 - 10/23/2022  (Academic Bi-weekly)</t>
  </si>
  <si>
    <t>5002:Wages</t>
  </si>
  <si>
    <t>BU28 PR-University Admin</t>
  </si>
  <si>
    <t>CC0384 DV-AVP for Development</t>
  </si>
  <si>
    <t>DN000101 DV-Private Unrestricted</t>
  </si>
  <si>
    <t>FD096 Private Unrestricted</t>
  </si>
  <si>
    <t>FN030 Fiscal Operations</t>
  </si>
  <si>
    <t>PG00318 DV-Personnel</t>
  </si>
  <si>
    <t>AC01391 DV-Personnel - Development</t>
  </si>
  <si>
    <t>Wages Temporary Services (SC0051)</t>
  </si>
  <si>
    <t>Brenda Rodriguez</t>
  </si>
  <si>
    <t>343191949</t>
  </si>
  <si>
    <t>Nov</t>
  </si>
  <si>
    <t>Payroll Accounting Adjustment</t>
  </si>
  <si>
    <t>Payroll Accounting Adjustment - Brenda Rodriguez: 10/23/2022 (Regular) - Complete</t>
  </si>
  <si>
    <t>Operational Accounting Detail: The Rector &amp; Visitors of the University of Virginia - 11/01/2022</t>
  </si>
  <si>
    <t>|  |</t>
  </si>
  <si>
    <t>Sherry L Burnett</t>
  </si>
  <si>
    <t>10/10/2022 - 10/23/2022  (Academic Bi-weekly)</t>
  </si>
  <si>
    <t>5004:Employee Benefits</t>
  </si>
  <si>
    <t>BU28 PR-University Admin</t>
  </si>
  <si>
    <t>CC0384 DV-AVP for Development</t>
  </si>
  <si>
    <t>DN000101 DV-Private Unrestricted</t>
  </si>
  <si>
    <t>FD096 Private Unrestricted</t>
  </si>
  <si>
    <t>FN030 Fiscal Operations</t>
  </si>
  <si>
    <t>PG00318 DV-Personnel</t>
  </si>
  <si>
    <t>AC01391 DV-Personnel - Development</t>
  </si>
  <si>
    <t>Fringe Benefits Wages Employee (SC0086)</t>
  </si>
  <si>
    <t>Brenda Rodriguez</t>
  </si>
  <si>
    <t>343191949</t>
  </si>
  <si>
    <t>Nov</t>
  </si>
  <si>
    <t>Fringe Benefit</t>
  </si>
  <si>
    <t>Fringe Benefit Actual Adjustment - (P487048 Temp F)</t>
  </si>
  <si>
    <t>Operational Accounting Detail: The Rector &amp; Visitors of the University of Virginia - 11/01/2022</t>
  </si>
  <si>
    <t>|  |</t>
  </si>
  <si>
    <t>Sherry L Burnett</t>
  </si>
  <si>
    <t>10/10/2022 - 10/23/2022  (Academic Bi-weekly)</t>
  </si>
  <si>
    <t>5002:Wages</t>
  </si>
  <si>
    <t>BU28 PR-University Admin</t>
  </si>
  <si>
    <t>CC0384 DV-AVP for Development</t>
  </si>
  <si>
    <t>DN000101 DV-Private Unrestricted</t>
  </si>
  <si>
    <t>FD096 Private Unrestricted</t>
  </si>
  <si>
    <t>FN030 Fiscal Operations</t>
  </si>
  <si>
    <t>PG00318 DV-Personnel</t>
  </si>
  <si>
    <t>AC01391 DV-Personnel - Development</t>
  </si>
  <si>
    <t>Wages Temporary Services (SC0051)</t>
  </si>
  <si>
    <t>Brenda Rodriguez</t>
  </si>
  <si>
    <t>343191949</t>
  </si>
  <si>
    <t>Nov</t>
  </si>
  <si>
    <t>Payroll Accounting Adjustment</t>
  </si>
  <si>
    <t>Payroll Accounting Adjustment - Brenda Rodriguez: 10/23/2022 (Regular) - Complete</t>
  </si>
  <si>
    <t>Operational Accounting Detail: The Rector &amp; Visitors of the University of Virginia - 11/01/2022</t>
  </si>
  <si>
    <t>|  |</t>
  </si>
  <si>
    <t>Sherry L Burnett</t>
  </si>
  <si>
    <t>10/10/2022 - 10/23/2022  (Academic Bi-weekly)</t>
  </si>
  <si>
    <t>6006:Support Services</t>
  </si>
  <si>
    <t>BU28 PR-University Admin</t>
  </si>
  <si>
    <t>CC0384 DV-AVP for Development</t>
  </si>
  <si>
    <t>DN000101 DV-Private Unrestricted</t>
  </si>
  <si>
    <t>FD096 Private Unrestricted</t>
  </si>
  <si>
    <t>FN030 Fiscal Operations</t>
  </si>
  <si>
    <t>PG00318 DV-Personnel</t>
  </si>
  <si>
    <t>AC01391 DV-Personnel - Development</t>
  </si>
  <si>
    <t>Services Temporary Workers UVA (SC0582)</t>
  </si>
  <si>
    <t>Brenda Rodriguez</t>
  </si>
  <si>
    <t>343191949</t>
  </si>
  <si>
    <t>Nov</t>
  </si>
  <si>
    <t>Payroll Accounting Adjustment</t>
  </si>
  <si>
    <t>Payroll Accounting Adjustment - Brenda Rodriguez: 10/23/2022 (Regular) - Complete</t>
  </si>
  <si>
    <t>Operational Accounting Detail: The Rector &amp; Visitors of the University of Virginia - 11/01/2022</t>
  </si>
  <si>
    <t>|  |</t>
  </si>
  <si>
    <t>Sherry L Burnett</t>
  </si>
  <si>
    <t>10/10/2022 - 10/23/2022  (Academic Bi-weekly)</t>
  </si>
  <si>
    <t>5002:Wages</t>
  </si>
  <si>
    <t>BU29 PV-Academic Admin</t>
  </si>
  <si>
    <t>CC1768 PV-WCC-Economics</t>
  </si>
  <si>
    <t>DN000312 PV-Education and General</t>
  </si>
  <si>
    <t>FD001 Unrestricted Operating Fund (State 03000)</t>
  </si>
  <si>
    <t>FN001 Instruction General Academic</t>
  </si>
  <si>
    <t>AC01696 PV-Cooper Economics</t>
  </si>
  <si>
    <t>Wages Student (SC0045)</t>
  </si>
  <si>
    <t>Irene Victoria Cox</t>
  </si>
  <si>
    <t>422353166</t>
  </si>
  <si>
    <t>Nov</t>
  </si>
  <si>
    <t>Payroll Accounting Adjustment</t>
  </si>
  <si>
    <t>Payroll Accounting Adjustment - Irene Victoria Cox: 07/17/2022 (Regular) - Complete</t>
  </si>
  <si>
    <t>Operational Accounting Detail: The Rector &amp; Visitors of the University of Virginia - 11/01/2022</t>
  </si>
  <si>
    <t>|  |</t>
  </si>
  <si>
    <t>Michael W Phillips</t>
  </si>
  <si>
    <t>07/04/2022 - 07/17/2022  (Academic Bi-weekly)</t>
  </si>
  <si>
    <t>5002:Wages</t>
  </si>
  <si>
    <t>BU29 PV-Academic Admin</t>
  </si>
  <si>
    <t>CC1768 PV-WCC-Economics</t>
  </si>
  <si>
    <t>DN000312 PV-Education and General</t>
  </si>
  <si>
    <t>FD001 Unrestricted Operating Fund (State 03000)</t>
  </si>
  <si>
    <t>FN001 Instruction General Academic</t>
  </si>
  <si>
    <t>AC01696 PV-Cooper Economics</t>
  </si>
  <si>
    <t>Wages Student (SC0045)</t>
  </si>
  <si>
    <t>Irene Victoria Cox</t>
  </si>
  <si>
    <t>422353166</t>
  </si>
  <si>
    <t>Nov</t>
  </si>
  <si>
    <t>Payroll Accounting Adjustment</t>
  </si>
  <si>
    <t>Payroll Accounting Adjustment - Irene Victoria Cox: 07/31/2022 (Regular) - Complete</t>
  </si>
  <si>
    <t>Operational Accounting Detail: The Rector &amp; Visitors of the University of Virginia - 11/01/2022</t>
  </si>
  <si>
    <t>|  |</t>
  </si>
  <si>
    <t>Michael W Phillips</t>
  </si>
  <si>
    <t>07/18/2022 - 07/31/2022  (Academic Bi-weekly)</t>
  </si>
  <si>
    <t>5002:Wages</t>
  </si>
  <si>
    <t>BU29 PV-Academic Admin</t>
  </si>
  <si>
    <t>CC1768 PV-WCC-Economics</t>
  </si>
  <si>
    <t>DN000312 PV-Education and General</t>
  </si>
  <si>
    <t>FD001 Unrestricted Operating Fund (State 03000)</t>
  </si>
  <si>
    <t>FN001 Instruction General Academic</t>
  </si>
  <si>
    <t>AC01696 PV-Cooper Economics</t>
  </si>
  <si>
    <t>Wages Student (SC0045)</t>
  </si>
  <si>
    <t>Irene Victoria Cox</t>
  </si>
  <si>
    <t>422353166</t>
  </si>
  <si>
    <t>Nov</t>
  </si>
  <si>
    <t>Payroll Accounting Adjustment</t>
  </si>
  <si>
    <t>Payroll Accounting Adjustment - Irene Victoria Cox: 08/14/2022 (Regular) - Complete</t>
  </si>
  <si>
    <t>Operational Accounting Detail: The Rector &amp; Visitors of the University of Virginia - 11/01/2022</t>
  </si>
  <si>
    <t>|  |</t>
  </si>
  <si>
    <t>Michael W Phillips</t>
  </si>
  <si>
    <t>08/01/2022 - 08/14/2022  (Academic Bi-weekly)</t>
  </si>
  <si>
    <t>5004:Employee Benefits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</si>
  <si>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</si>
  <si>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</si>
  <si>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</si>
  <si>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</si>
  <si>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</si>
  <si>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</si>
  <si>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</si>
  <si>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Fringe Benefits Wages Employee (SC0086)</t>
  </si>
  <si>
    <t>Brenda Rodriguez</t>
  </si>
  <si>
    <t>343191949</t>
  </si>
  <si>
    <t>Nov</t>
  </si>
  <si>
    <t>Fringe Benefit Actual Adjustment</t>
  </si>
  <si>
    <t>Fringe Benefit Actual Adjustment - (P487048 Temp F)</t>
  </si>
  <si>
    <t>Operational Accounting Detail: The Rector &amp; Visitors of the University of Virginia - 11/06/2022</t>
  </si>
  <si>
    <t>|  |</t>
  </si>
  <si>
    <t>Sherry L Burnett</t>
  </si>
  <si>
    <t>10/24/2022 - 11/06/2022  (Academic Bi-weekly)</t>
  </si>
  <si>
    <t>5002:Wages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</si>
  <si>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</si>
  <si>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</si>
  <si>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</si>
  <si>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</si>
  <si>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</si>
  <si>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</si>
  <si>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</si>
  <si>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Wages Temporary Services (SC0051)</t>
  </si>
  <si>
    <t>Brenda Rodriguez</t>
  </si>
  <si>
    <t>343191949</t>
  </si>
  <si>
    <t>Nov</t>
  </si>
  <si>
    <t>Payroll Accounting Adjustment</t>
  </si>
  <si>
    <t>Payroll Accounting Adjustment - Brenda Rodriguez: 11/06/2022 (Regular) - Complete</t>
  </si>
  <si>
    <t>Operational Accounting Detail: The Rector &amp; Visitors of the University of Virginia - 11/06/2022</t>
  </si>
  <si>
    <t>|  |</t>
  </si>
  <si>
    <t>Sherry L Burnett</t>
  </si>
  <si>
    <t>10/24/2022 - 11/06/2022  (Academic Bi-weekly)</t>
  </si>
  <si>
    <t>5004:Employee Benefits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</si>
  <si>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</si>
  <si>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</si>
  <si>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</si>
  <si>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</si>
  <si>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</si>
  <si>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</si>
  <si>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</si>
  <si>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Fringe Benefits Wages Employee (SC0086)</t>
  </si>
  <si>
    <t>Brenda Rodriguez</t>
  </si>
  <si>
    <t>343191949</t>
  </si>
  <si>
    <t>Nov</t>
  </si>
  <si>
    <t>Fringe Benefit Actual Adjustment</t>
  </si>
  <si>
    <t>Fringe Benefit Actual Adjustment - (P487048 Temp F)</t>
  </si>
  <si>
    <t>Operational Accounting Detail: The Rector &amp; Visitors of the University of Virginia - 11/06/2022</t>
  </si>
  <si>
    <t>|  |</t>
  </si>
  <si>
    <t>Sherry L Burnett</t>
  </si>
  <si>
    <t>10/24/2022 - 11/06/2022  (Academic Bi-weekly)</t>
  </si>
  <si>
    <t>5002:Wages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</si>
  <si>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</si>
  <si>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</si>
  <si>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</si>
  <si>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</si>
  <si>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</si>
  <si>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</si>
  <si>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</si>
  <si>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Wages Temporary Services (SC0051)</t>
  </si>
  <si>
    <t>Brenda Rodriguez</t>
  </si>
  <si>
    <t>343191949</t>
  </si>
  <si>
    <t>Nov</t>
  </si>
  <si>
    <t>Payroll Accounting Adjustment</t>
  </si>
  <si>
    <t>Payroll Accounting Adjustment - Brenda Rodriguez: 11/06/2022 (Regular) - Complete</t>
  </si>
  <si>
    <t>Operational Accounting Detail: The Rector &amp; Visitors of the University of Virginia - 11/06/2022</t>
  </si>
  <si>
    <t>|  |</t>
  </si>
  <si>
    <t>Sherry L Burnett</t>
  </si>
  <si>
    <t>10/24/2022 - 11/06/2022  (Academic Bi-weekly)</t>
  </si>
  <si>
    <t>6006:Support Services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</si>
  <si>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</si>
  <si>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</si>
  <si>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</si>
  <si>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</si>
  <si>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</si>
  <si>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</si>
  <si>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</si>
  <si>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Services Temporary Workers UVA (SC0582)</t>
  </si>
  <si>
    <t>Brenda Rodriguez</t>
  </si>
  <si>
    <t>343191949</t>
  </si>
  <si>
    <t>Nov</t>
  </si>
  <si>
    <t>Payroll Accounting Adjustment</t>
  </si>
  <si>
    <t>Payroll Accounting Adjustment - Brenda Rodriguez: 11/06/2022 (Regular) - Complete</t>
  </si>
  <si>
    <t>Operational Accounting Detail: The Rector &amp; Visitors of the University of Virginia - 11/06/2022</t>
  </si>
  <si>
    <t>|  |</t>
  </si>
  <si>
    <t>Sherry L Burnett</t>
  </si>
  <si>
    <t>10/24/2022 - 11/06/2022  (Academic Bi-weekly)</t>
  </si>
  <si>
    <t>5004:Employee Benefits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</si>
  <si>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</si>
  <si>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</si>
  <si>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</si>
  <si>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</si>
  <si>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</si>
  <si>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</si>
  <si>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</si>
  <si>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Fringe Benefits University Staff FT (SC0083)</t>
  </si>
  <si>
    <t>Laura M. Phillips</t>
  </si>
  <si>
    <t>396600241</t>
  </si>
  <si>
    <t>Nov</t>
  </si>
  <si>
    <t>Fringe Benefit Actual Adjustment</t>
  </si>
  <si>
    <t>Fringe Benefit Actual Adjustment - (P138609 Senior Manager for Stakeholder Relations)</t>
  </si>
  <si>
    <t>Operational Accounting Detail: The Rector &amp; Visitors of the University of Virginia - 11/06/2022</t>
  </si>
  <si>
    <t>|  |</t>
  </si>
  <si>
    <t>Sherry L Burnett</t>
  </si>
  <si>
    <t>10/24/2022 - 11/06/2022  (Academic Bi-weekly)</t>
  </si>
  <si>
    <t>5001:Salaries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</si>
  <si>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</si>
  <si>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</si>
  <si>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</si>
  <si>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</si>
  <si>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</si>
  <si>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</si>
  <si>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</si>
  <si>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Salaries University Staff Managerial &amp; Professional FT (SC0068)</t>
  </si>
  <si>
    <t>Laura M. Phillips</t>
  </si>
  <si>
    <t>396600241</t>
  </si>
  <si>
    <t>Nov</t>
  </si>
  <si>
    <t>Payroll Accounting Adjustment</t>
  </si>
  <si>
    <t>Payroll Accounting Adjustment - Laura M. Phillips: 11/06/2022 (Regular) - Complete</t>
  </si>
  <si>
    <t>Operational Accounting Detail: The Rector &amp; Visitors of the University of Virginia - 11/06/2022</t>
  </si>
  <si>
    <t>|  |</t>
  </si>
  <si>
    <t>Sherry L Burnett</t>
  </si>
  <si>
    <t>10/24/2022 - 11/06/2022  (Academic Bi-weekly)</t>
  </si>
  <si>
    <t>5004:Employee Benefits</t>
  </si>
  <si>
    <t>BU28 PR-University Admin</t>
  </si>
  <si>
    <t>CC0395 DV-Prospect Research &amp; Development</t>
  </si>
  <si>
    <t>DN000101 DV-Private Unrestricted</t>
  </si>
  <si>
    <t>FD096 Private Unrestricted</t>
  </si>
  <si>
    <t>FN031 General Administration</t>
  </si>
  <si>
    <t>PG00318 DV-Personnel</t>
  </si>
  <si>
    <t>AC01388 DV-Personnel - Advancement Operations</t>
  </si>
  <si>
    <t>Fringe Benefits University Staff FT (SC0083)</t>
  </si>
  <si>
    <t>Laura M. Phillips</t>
  </si>
  <si>
    <t>396600241</t>
  </si>
  <si>
    <t>Nov</t>
  </si>
  <si>
    <t>Fringe Benefit</t>
  </si>
  <si>
    <t>Fringe Benefit Actual Adjustment - (P138609 Senior Manager for Stakeholder Relations)</t>
  </si>
  <si>
    <t>Operational Accounting Detail: The Rector &amp; Visitors of the University of Virginia - 11/06/2022</t>
  </si>
  <si>
    <t>|  |</t>
  </si>
  <si>
    <t>Sherry L Burnett</t>
  </si>
  <si>
    <t>10/24/2022 - 11/06/2022  (Academic Bi-weekly)</t>
  </si>
  <si>
    <t>5001:Salaries</t>
  </si>
  <si>
    <t>BU28 PR-University Admin</t>
  </si>
  <si>
    <t>CC0395 DV-Prospect Research &amp; Development</t>
  </si>
  <si>
    <t>DN000101 DV-Private Unrestricted</t>
  </si>
  <si>
    <t>FD096 Private Unrestricted</t>
  </si>
  <si>
    <t>FN031 General Administration</t>
  </si>
  <si>
    <t>PG00318 DV-Personnel</t>
  </si>
  <si>
    <t>AC01388 DV-Personnel - Advancement Operations</t>
  </si>
  <si>
    <t>Salaries University Staff Managerial &amp; Professional FT (SC0068)</t>
  </si>
  <si>
    <t>Laura M. Phillips</t>
  </si>
  <si>
    <t>396600241</t>
  </si>
  <si>
    <t>Nov</t>
  </si>
  <si>
    <t>Payroll Accounting Adjustment</t>
  </si>
  <si>
    <t>Payroll Accounting Adjustment - Laura M. Phillips: 11/06/2022 (Regular) - Complete</t>
  </si>
  <si>
    <t>Operational Accounting Detail: The Rector &amp; Visitors of the University of Virginia - 11/06/2022</t>
  </si>
  <si>
    <t>|  |</t>
  </si>
  <si>
    <t>Sherry L Burnett</t>
  </si>
  <si>
    <t>10/24/2022 - 11/06/2022  (Academic Bi-weekly)</t>
  </si>
  <si>
    <t>5004:Employee Benefits</t>
  </si>
  <si>
    <t>BU28 PR-University Admin</t>
  </si>
  <si>
    <t>CC0384 DV-AVP for Development</t>
  </si>
  <si>
    <t>DN000101 DV-Private Unrestricted</t>
  </si>
  <si>
    <t>FD096 Private Unrestricted</t>
  </si>
  <si>
    <t>FN030 Fiscal Operations</t>
  </si>
  <si>
    <t>PG00318 DV-Personnel</t>
  </si>
  <si>
    <t>AC01391 DV-Personnel - Development</t>
  </si>
  <si>
    <t>Fringe Benefits Wages Employee (SC0086)</t>
  </si>
  <si>
    <t>Brenda Rodriguez</t>
  </si>
  <si>
    <t>343191949</t>
  </si>
  <si>
    <t>Nov</t>
  </si>
  <si>
    <t>Fringe Benefit</t>
  </si>
  <si>
    <t>Fringe Benefit Actual Adjustment - (P487048 Temp F)</t>
  </si>
  <si>
    <t>Operational Accounting Detail: The Rector &amp; Visitors of the University of Virginia - 11/06/2022</t>
  </si>
  <si>
    <t>|  |</t>
  </si>
  <si>
    <t>Sherry L Burnett</t>
  </si>
  <si>
    <t>10/24/2022 - 11/06/2022  (Academic Bi-weekly)</t>
  </si>
  <si>
    <t>5002:Wages</t>
  </si>
  <si>
    <t>BU28 PR-University Admin</t>
  </si>
  <si>
    <t>CC0384 DV-AVP for Development</t>
  </si>
  <si>
    <t>DN000101 DV-Private Unrestricted</t>
  </si>
  <si>
    <t>FD096 Private Unrestricted</t>
  </si>
  <si>
    <t>FN030 Fiscal Operations</t>
  </si>
  <si>
    <t>PG00318 DV-Personnel</t>
  </si>
  <si>
    <t>AC01391 DV-Personnel - Development</t>
  </si>
  <si>
    <t>Wages Temporary Services (SC0051)</t>
  </si>
  <si>
    <t>Brenda Rodriguez</t>
  </si>
  <si>
    <t>343191949</t>
  </si>
  <si>
    <t>Nov</t>
  </si>
  <si>
    <t>Payroll Accounting Adjustment</t>
  </si>
  <si>
    <t>Payroll Accounting Adjustment - Brenda Rodriguez: 11/06/2022 (Regular) - Complete</t>
  </si>
  <si>
    <t>Operational Accounting Detail: The Rector &amp; Visitors of the University of Virginia - 11/06/2022</t>
  </si>
  <si>
    <t>|  |</t>
  </si>
  <si>
    <t>Sherry L Burnett</t>
  </si>
  <si>
    <t>10/24/2022 - 11/06/2022  (Academic Bi-weekly)</t>
  </si>
  <si>
    <t>5004:Employee Benefits</t>
  </si>
  <si>
    <t>BU28 PR-University Admin</t>
  </si>
  <si>
    <t>CC0384 DV-AVP for Development</t>
  </si>
  <si>
    <t>DN000101 DV-Private Unrestricted</t>
  </si>
  <si>
    <t>FD096 Private Unrestricted</t>
  </si>
  <si>
    <t>FN030 Fiscal Operations</t>
  </si>
  <si>
    <t>PG00318 DV-Personnel</t>
  </si>
  <si>
    <t>AC01391 DV-Personnel - Development</t>
  </si>
  <si>
    <t>Fringe Benefits Wages Employee (SC0086)</t>
  </si>
  <si>
    <t>Brenda Rodriguez</t>
  </si>
  <si>
    <t>343191949</t>
  </si>
  <si>
    <t>Nov</t>
  </si>
  <si>
    <t>Fringe Benefit</t>
  </si>
  <si>
    <t>Fringe Benefit Actual Adjustment - (P487048 Temp F)</t>
  </si>
  <si>
    <t>Operational Accounting Detail: The Rector &amp; Visitors of the University of Virginia - 11/06/2022</t>
  </si>
  <si>
    <t>|  |</t>
  </si>
  <si>
    <t>Sherry L Burnett</t>
  </si>
  <si>
    <t>10/24/2022 - 11/06/2022  (Academic Bi-weekly)</t>
  </si>
  <si>
    <t>5002:Wages</t>
  </si>
  <si>
    <t>BU28 PR-University Admin</t>
  </si>
  <si>
    <t>CC0384 DV-AVP for Development</t>
  </si>
  <si>
    <t>DN000101 DV-Private Unrestricted</t>
  </si>
  <si>
    <t>FD096 Private Unrestricted</t>
  </si>
  <si>
    <t>FN030 Fiscal Operations</t>
  </si>
  <si>
    <t>PG00318 DV-Personnel</t>
  </si>
  <si>
    <t>AC01391 DV-Personnel - Development</t>
  </si>
  <si>
    <t>Wages Temporary Services (SC0051)</t>
  </si>
  <si>
    <t>Brenda Rodriguez</t>
  </si>
  <si>
    <t>343191949</t>
  </si>
  <si>
    <t>Nov</t>
  </si>
  <si>
    <t>Payroll Accounting Adjustment</t>
  </si>
  <si>
    <t>Payroll Accounting Adjustment - Brenda Rodriguez: 11/06/2022 (Regular) - Complete</t>
  </si>
  <si>
    <t>Operational Accounting Detail: The Rector &amp; Visitors of the University of Virginia - 11/06/2022</t>
  </si>
  <si>
    <t>|  |</t>
  </si>
  <si>
    <t>Sherry L Burnett</t>
  </si>
  <si>
    <t>10/24/2022 - 11/06/2022  (Academic Bi-weekly)</t>
  </si>
  <si>
    <t>6006:Support Services</t>
  </si>
  <si>
    <t>BU28 PR-University Admin</t>
  </si>
  <si>
    <t>CC0384 DV-AVP for Development</t>
  </si>
  <si>
    <t>DN000101 DV-Private Unrestricted</t>
  </si>
  <si>
    <t>FD096 Private Unrestricted</t>
  </si>
  <si>
    <t>FN030 Fiscal Operations</t>
  </si>
  <si>
    <t>PG00318 DV-Personnel</t>
  </si>
  <si>
    <t>AC01391 DV-Personnel - Development</t>
  </si>
  <si>
    <t>Services Temporary Workers UVA (SC0582)</t>
  </si>
  <si>
    <t>Brenda Rodriguez</t>
  </si>
  <si>
    <t>343191949</t>
  </si>
  <si>
    <t>Nov</t>
  </si>
  <si>
    <t>Payroll Accounting Adjustment</t>
  </si>
  <si>
    <t>Payroll Accounting Adjustment - Brenda Rodriguez: 11/06/2022 (Regular) - Complete</t>
  </si>
  <si>
    <t>Operational Accounting Detail: The Rector &amp; Visitors of the University of Virginia - 11/06/2022</t>
  </si>
  <si>
    <t>|  |</t>
  </si>
  <si>
    <t>Sherry L Burnett</t>
  </si>
  <si>
    <t>10/24/2022 - 11/06/2022  (Academic Bi-weekly)</t>
  </si>
  <si>
    <t>4110:Federal Grants and Contracts - F&amp;A</t>
  </si>
  <si>
    <t>BU05 AR-Architecture</t>
  </si>
  <si>
    <t>CC1600 AR-School-wide Operations</t>
  </si>
  <si>
    <t>DN000002 AR-F&amp;A Indirect Cost Recovery</t>
  </si>
  <si>
    <t>GR011950 GA11275-155732-101-SCC-RCN: Polycentric Development Toward the Vision of</t>
  </si>
  <si>
    <t>FD005 Unrestricted Sponsored Program Indirect Recovery Fund (State 03030)</t>
  </si>
  <si>
    <t>FN009 Research Projects &amp; Individual</t>
  </si>
  <si>
    <t>AC01964 AR-F&amp;A Dean Arch</t>
  </si>
  <si>
    <t>Grants and Contracts-F&amp;A (RC0045)</t>
  </si>
  <si>
    <t>Wesley Jonah Lewis</t>
  </si>
  <si>
    <t>174703559</t>
  </si>
  <si>
    <t>Nov</t>
  </si>
  <si>
    <t>Facilities and Administration Expense</t>
  </si>
  <si>
    <t>Facilities And Administration: The Rector &amp; Visitors of the University of Virginia on 11/06/2022</t>
  </si>
  <si>
    <t>Operational Journal: The Rector &amp; Visitors of the University of Virginia - 11/06/2022</t>
  </si>
  <si>
    <t>|  |</t>
  </si>
  <si>
    <t>Patra Wanant</t>
  </si>
  <si>
    <t>4110:Federal Grants and Contracts - F&amp;A</t>
  </si>
  <si>
    <t>BU05 AR-Architecture</t>
  </si>
  <si>
    <t>CC1600 AR-School-wide Operations</t>
  </si>
  <si>
    <t>DN000002 AR-F&amp;A Indirect Cost Recovery</t>
  </si>
  <si>
    <t>GR011950 GA11275-155732-101-SCC-RCN: Polycentric Development Toward the Vision of</t>
  </si>
  <si>
    <t>FD005 Unrestricted Sponsored Program Indirect Recovery Fund (State 03030)</t>
  </si>
  <si>
    <t>FN009 Research Projects &amp; Individual</t>
  </si>
  <si>
    <t>AC01964 AR-F&amp;A Dean Arch</t>
  </si>
  <si>
    <t>Grants and Contracts-F&amp;A (RC0045)</t>
  </si>
  <si>
    <t>Wesley Jonah Lewis</t>
  </si>
  <si>
    <t>174703559</t>
  </si>
  <si>
    <t>Nov</t>
  </si>
  <si>
    <t>Facilities and Administration Expense</t>
  </si>
  <si>
    <t>Facilities And Administration: The Rector &amp; Visitors of the University of Virginia on 11/06/2022</t>
  </si>
  <si>
    <t>Operational Journal: The Rector &amp; Visitors of the University of Virginia - 11/06/2022</t>
  </si>
  <si>
    <t>|  |</t>
  </si>
  <si>
    <t>Patra Wanant</t>
  </si>
  <si>
    <t>5002:Wages</t>
  </si>
  <si>
    <t>BU05 AR-Architecture</t>
  </si>
  <si>
    <t>CC0012 AR-Deans Office</t>
  </si>
  <si>
    <t>GR011950 GA11275-155732-101-SCC-RCN: Polycentric Development Toward the Vision of</t>
  </si>
  <si>
    <t>FD021 Restricted Federal Sponsored Program Fund (State 03010)</t>
  </si>
  <si>
    <t>FN009 Research Projects &amp; Individual</t>
  </si>
  <si>
    <t>AC02075 AR-Grant Funded Research</t>
  </si>
  <si>
    <t>Wages Student (SC0045)</t>
  </si>
  <si>
    <t>Wesley Jonah Lewis</t>
  </si>
  <si>
    <t>174703559</t>
  </si>
  <si>
    <t>Nov</t>
  </si>
  <si>
    <t>Payroll Accounting Adjustment</t>
  </si>
  <si>
    <t>Payroll Accounting Adjustment - Wesley Jonah Lewis: 11/06/2022 (Regular) - Complete</t>
  </si>
  <si>
    <t>Operational Accounting Detail: The Rector &amp; Visitors of the University of Virginia - 11/06/2022</t>
  </si>
  <si>
    <t>|  |</t>
  </si>
  <si>
    <t>Patra Wanant</t>
  </si>
  <si>
    <t>10/24/2022 - 11/06/2022  (Academic Bi-weekly)</t>
  </si>
  <si>
    <t>6031:F&amp;A Expense</t>
  </si>
  <si>
    <t>BU05 AR-Architecture</t>
  </si>
  <si>
    <t>CC0012 AR-Deans Office</t>
  </si>
  <si>
    <t>GR011950 GA11275-155732-101-SCC-RCN: Polycentric Development Toward the Vision of</t>
  </si>
  <si>
    <t>FD021 Restricted Federal Sponsored Program Fund (State 03010)</t>
  </si>
  <si>
    <t>FN009 Research Projects &amp; Individual</t>
  </si>
  <si>
    <t>AC02075 AR-Grant Funded Research</t>
  </si>
  <si>
    <t>F&amp;A Cost (SC0584)</t>
  </si>
  <si>
    <t>Wesley Jonah Lewis</t>
  </si>
  <si>
    <t>174703559</t>
  </si>
  <si>
    <t>Nov</t>
  </si>
  <si>
    <t>Facilities and Administration Expense</t>
  </si>
  <si>
    <t>Facilities And Administration: The Rector &amp; Visitors of the University of Virginia on 11/06/2022</t>
  </si>
  <si>
    <t>Operational Journal: The Rector &amp; Visitors of the University of Virginia - 11/06/2022</t>
  </si>
  <si>
    <t>|  |</t>
  </si>
  <si>
    <t>Patra Wanant</t>
  </si>
  <si>
    <t>4100:Federal Grants and Contracts</t>
  </si>
  <si>
    <t>BU05 AR-Architecture</t>
  </si>
  <si>
    <t>CC0012 AR-Deans Office</t>
  </si>
  <si>
    <t>GR011950 GA11275-155732-101-SCC-RCN: Polycentric Development Toward the Vision of</t>
  </si>
  <si>
    <t>FD021 Restricted Federal Sponsored Program Fund (State 03010)</t>
  </si>
  <si>
    <t>FN009 Research Projects &amp; Individual</t>
  </si>
  <si>
    <t>AC02075 AR-Grant Funded Research</t>
  </si>
  <si>
    <t>Federal Grants and Contracts (RC0043)</t>
  </si>
  <si>
    <t>Wesley Jonah Lewis</t>
  </si>
  <si>
    <t>174703559</t>
  </si>
  <si>
    <t>Nov</t>
  </si>
  <si>
    <t>Grant Revenue</t>
  </si>
  <si>
    <t>Award Revenue Recognition: The Rector &amp; Visitors of the University of Virginia on 11/06/2022</t>
  </si>
  <si>
    <t>Operational Journal: The Rector &amp; Visitors of the University of Virginia - 11/06/2022</t>
  </si>
  <si>
    <t>|  |</t>
  </si>
  <si>
    <t>Patra Wanant</t>
  </si>
  <si>
    <t>5002:Wages</t>
  </si>
  <si>
    <t>BU05 AR-Architecture</t>
  </si>
  <si>
    <t>CC0012 AR-Deans Office</t>
  </si>
  <si>
    <t>GR011950 GA11275-155732-101-SCC-RCN: Polycentric Development Toward the Vision of</t>
  </si>
  <si>
    <t>FD021 Restricted Federal Sponsored Program Fund (State 03010)</t>
  </si>
  <si>
    <t>FN009 Research Projects &amp; Individual</t>
  </si>
  <si>
    <t>AC02075 AR-Grant Funded Research</t>
  </si>
  <si>
    <t>Wages Student (SC0045)</t>
  </si>
  <si>
    <t>Wesley Jonah Lewis</t>
  </si>
  <si>
    <t>174703559</t>
  </si>
  <si>
    <t>Nov</t>
  </si>
  <si>
    <t>Payroll Accounting Adjustment</t>
  </si>
  <si>
    <t>Payroll Accounting Adjustment - Wesley Jonah Lewis: 11/06/2022 (Regular) - Complete</t>
  </si>
  <si>
    <t>Operational Accounting Detail: The Rector &amp; Visitors of the University of Virginia - 11/06/2022</t>
  </si>
  <si>
    <t>|  |</t>
  </si>
  <si>
    <t>Patra Wanant</t>
  </si>
  <si>
    <t>10/24/2022 - 11/06/2022  (Academic Bi-weekly)</t>
  </si>
  <si>
    <t>6031:F&amp;A Expense</t>
  </si>
  <si>
    <t>BU05 AR-Architecture</t>
  </si>
  <si>
    <t>CC0012 AR-Deans Office</t>
  </si>
  <si>
    <t>GR011950 GA11275-155732-101-SCC-RCN: Polycentric Development Toward the Vision of</t>
  </si>
  <si>
    <t>FD021 Restricted Federal Sponsored Program Fund (State 03010)</t>
  </si>
  <si>
    <t>FN009 Research Projects &amp; Individual</t>
  </si>
  <si>
    <t>AC02075 AR-Grant Funded Research</t>
  </si>
  <si>
    <t>F&amp;A Cost (SC0584)</t>
  </si>
  <si>
    <t>Wesley Jonah Lewis</t>
  </si>
  <si>
    <t>174703559</t>
  </si>
  <si>
    <t>Nov</t>
  </si>
  <si>
    <t>Facilities and Administration Expense</t>
  </si>
  <si>
    <t>Facilities And Administration: The Rector &amp; Visitors of the University of Virginia on 11/06/2022</t>
  </si>
  <si>
    <t>Operational Journal: The Rector &amp; Visitors of the University of Virginia - 11/06/2022</t>
  </si>
  <si>
    <t>|  |</t>
  </si>
  <si>
    <t>Patra Wanant</t>
  </si>
  <si>
    <t>4100:Federal Grants and Contracts</t>
  </si>
  <si>
    <t>BU05 AR-Architecture</t>
  </si>
  <si>
    <t>CC0012 AR-Deans Office</t>
  </si>
  <si>
    <t>GR011950 GA11275-155732-101-SCC-RCN: Polycentric Development Toward the Vision of</t>
  </si>
  <si>
    <t>FD021 Restricted Federal Sponsored Program Fund (State 03010)</t>
  </si>
  <si>
    <t>FN009 Research Projects &amp; Individual</t>
  </si>
  <si>
    <t>AC02075 AR-Grant Funded Research</t>
  </si>
  <si>
    <t>Federal Grants and Contracts (RC0043)</t>
  </si>
  <si>
    <t>Wesley Jonah Lewis</t>
  </si>
  <si>
    <t>174703559</t>
  </si>
  <si>
    <t>Nov</t>
  </si>
  <si>
    <t>Grant Revenue</t>
  </si>
  <si>
    <t>Award Revenue Recognition: The Rector &amp; Visitors of the University of Virginia on 11/06/2022</t>
  </si>
  <si>
    <t>Operational Journal: The Rector &amp; Visitors of the University of Virginia - 11/06/2022</t>
  </si>
  <si>
    <t>|  |</t>
  </si>
  <si>
    <t>Patra Wanant</t>
  </si>
  <si>
    <t>5002:Wages</t>
  </si>
  <si>
    <t>BU05 AR-Architecture</t>
  </si>
  <si>
    <t>CC0022 AR-Research Projects</t>
  </si>
  <si>
    <t>DN000098 AR-SIF-Next Cities Institute Networked Public Spaces (NCINPS)</t>
  </si>
  <si>
    <t>FD096 Private Unrestricted</t>
  </si>
  <si>
    <t>FN009 Research Projects &amp; Individual</t>
  </si>
  <si>
    <t>AC02180 AR-NCI:Networked Public Spaces</t>
  </si>
  <si>
    <t>Wages Student (SC0045)</t>
  </si>
  <si>
    <t>Wesley Jonah Lewis</t>
  </si>
  <si>
    <t>174703559</t>
  </si>
  <si>
    <t>Nov</t>
  </si>
  <si>
    <t>Payroll Accounting Adjustment</t>
  </si>
  <si>
    <t>Payroll Accounting Adjustment - Wesley Jonah Lewis: 11/06/2022 (Regular) - Complete</t>
  </si>
  <si>
    <t>Operational Accounting Detail: The Rector &amp; Visitors of the University of Virginia - 11/06/2022</t>
  </si>
  <si>
    <t>|  |</t>
  </si>
  <si>
    <t>Patra Wanant</t>
  </si>
  <si>
    <t>10/24/2022 - 11/06/2022  (Academic Bi-weekly)</t>
  </si>
  <si>
    <t>5002:Wages</t>
  </si>
  <si>
    <t>BU05 AR-Architecture</t>
  </si>
  <si>
    <t>CC0022 AR-Research Projects</t>
  </si>
  <si>
    <t>DN000098 AR-SIF-Next Cities Institute Networked Public Spaces (NCINPS)</t>
  </si>
  <si>
    <t>FD096 Private Unrestricted</t>
  </si>
  <si>
    <t>FN009 Research Projects &amp; Individual</t>
  </si>
  <si>
    <t>AC02180 AR-NCI:Networked Public Spaces</t>
  </si>
  <si>
    <t>Wages Student (SC0045)</t>
  </si>
  <si>
    <t>Wesley Jonah Lewis</t>
  </si>
  <si>
    <t>174703559</t>
  </si>
  <si>
    <t>Nov</t>
  </si>
  <si>
    <t>Payroll Accounting Adjustment</t>
  </si>
  <si>
    <t>Payroll Accounting Adjustment - Wesley Jonah Lewis: 11/06/2022 (Regular) - Complete</t>
  </si>
  <si>
    <t>Operational Accounting Detail: The Rector &amp; Visitors of the University of Virginia - 11/06/2022</t>
  </si>
  <si>
    <t>|  |</t>
  </si>
  <si>
    <t>Patra Wanant</t>
  </si>
  <si>
    <t>10/24/2022 - 11/06/2022  (Academic Bi-weekly)</t>
  </si>
  <si>
    <t>5004:Employee Benefits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</si>
  <si>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</si>
  <si>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</si>
  <si>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</si>
  <si>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</si>
  <si>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</si>
  <si>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</si>
  <si>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</si>
  <si>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Fringe Benefits Wages Employee (SC0086)</t>
  </si>
  <si>
    <t>Brenda Rodriguez</t>
  </si>
  <si>
    <t>343191949</t>
  </si>
  <si>
    <t>Nov</t>
  </si>
  <si>
    <t>Fringe Benefit Actual Adjustment</t>
  </si>
  <si>
    <t>Fringe Benefit Actual Adjustment - (P487048 Temp F)</t>
  </si>
  <si>
    <t>Operational Accounting Detail: The Rector &amp; Visitors of the University of Virginia - 11/20/2022</t>
  </si>
  <si>
    <t>|  |</t>
  </si>
  <si>
    <t>Sherry L Burnett</t>
  </si>
  <si>
    <t>11/07/2022 - 11/20/2022  (Academic Bi-weekly)</t>
  </si>
  <si>
    <t>5002:Wages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</si>
  <si>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</si>
  <si>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</si>
  <si>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</si>
  <si>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</si>
  <si>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</si>
  <si>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</si>
  <si>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</si>
  <si>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Wages Temporary Services (SC0051)</t>
  </si>
  <si>
    <t>Brenda Rodriguez</t>
  </si>
  <si>
    <t>343191949</t>
  </si>
  <si>
    <t>Nov</t>
  </si>
  <si>
    <t>Payroll Accounting Adjustment</t>
  </si>
  <si>
    <t>Payroll Accounting Adjustment - Brenda Rodriguez: 11/20/2022 (Regular) - Complete</t>
  </si>
  <si>
    <t>Operational Accounting Detail: The Rector &amp; Visitors of the University of Virginia - 11/20/2022</t>
  </si>
  <si>
    <t>|  |</t>
  </si>
  <si>
    <t>Sherry L Burnett</t>
  </si>
  <si>
    <t>11/07/2022 - 11/20/2022  (Academic Bi-weekly)</t>
  </si>
  <si>
    <t>5004:Employee Benefits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</si>
  <si>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</si>
  <si>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</si>
  <si>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</si>
  <si>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</si>
  <si>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</si>
  <si>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</si>
  <si>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</si>
  <si>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Fringe Benefits Wages Employee (SC0086)</t>
  </si>
  <si>
    <t>Brenda Rodriguez</t>
  </si>
  <si>
    <t>343191949</t>
  </si>
  <si>
    <t>Nov</t>
  </si>
  <si>
    <t>Fringe Benefit Actual Adjustment</t>
  </si>
  <si>
    <t>Fringe Benefit Actual Adjustment - (P487048 Temp F)</t>
  </si>
  <si>
    <t>Operational Accounting Detail: The Rector &amp; Visitors of the University of Virginia - 11/20/2022</t>
  </si>
  <si>
    <t>|  |</t>
  </si>
  <si>
    <t>Sherry L Burnett</t>
  </si>
  <si>
    <t>11/07/2022 - 11/20/2022  (Academic Bi-weekly)</t>
  </si>
  <si>
    <t>5002:Wages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</si>
  <si>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</si>
  <si>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</si>
  <si>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</si>
  <si>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</si>
  <si>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</si>
  <si>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</si>
  <si>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</si>
  <si>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Wages Temporary Services (SC0051)</t>
  </si>
  <si>
    <t>Brenda Rodriguez</t>
  </si>
  <si>
    <t>343191949</t>
  </si>
  <si>
    <t>Nov</t>
  </si>
  <si>
    <t>Payroll Accounting Adjustment</t>
  </si>
  <si>
    <t>Payroll Accounting Adjustment - Brenda Rodriguez: 11/20/2022 (Regular) - Complete</t>
  </si>
  <si>
    <t>Operational Accounting Detail: The Rector &amp; Visitors of the University of Virginia - 11/20/2022</t>
  </si>
  <si>
    <t>|  |</t>
  </si>
  <si>
    <t>Sherry L Burnett</t>
  </si>
  <si>
    <t>11/07/2022 - 11/20/2022  (Academic Bi-weekly)</t>
  </si>
  <si>
    <t>6006:Support Services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</si>
  <si>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</si>
  <si>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</si>
  <si>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</si>
  <si>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</si>
  <si>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</si>
  <si>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</si>
  <si>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</si>
  <si>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Services Temporary Workers UVA (SC0582)</t>
  </si>
  <si>
    <t>Brenda Rodriguez</t>
  </si>
  <si>
    <t>343191949</t>
  </si>
  <si>
    <t>Nov</t>
  </si>
  <si>
    <t>Payroll Accounting Adjustment</t>
  </si>
  <si>
    <t>Payroll Accounting Adjustment - Brenda Rodriguez: 11/20/2022 (Regular) - Complete</t>
  </si>
  <si>
    <t>Operational Accounting Detail: The Rector &amp; Visitors of the University of Virginia - 11/20/2022</t>
  </si>
  <si>
    <t>|  |</t>
  </si>
  <si>
    <t>Sherry L Burnett</t>
  </si>
  <si>
    <t>11/07/2022 - 11/20/2022  (Academic Bi-weekly)</t>
  </si>
  <si>
    <t>5004:Employee Benefits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</si>
  <si>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</si>
  <si>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</si>
  <si>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</si>
  <si>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</si>
  <si>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</si>
  <si>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</si>
  <si>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</si>
  <si>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Fringe Benefits University Staff FT (SC0083)</t>
  </si>
  <si>
    <t>Laura M. Phillips</t>
  </si>
  <si>
    <t>396600241</t>
  </si>
  <si>
    <t>Nov</t>
  </si>
  <si>
    <t>Fringe Benefit Actual Adjustment</t>
  </si>
  <si>
    <t>Fringe Benefit Actual Adjustment - (P138609 Senior Manager for Stakeholder Relations)</t>
  </si>
  <si>
    <t>Operational Accounting Detail: The Rector &amp; Visitors of the University of Virginia - 11/20/2022</t>
  </si>
  <si>
    <t>|  |</t>
  </si>
  <si>
    <t>Sherry L Burnett</t>
  </si>
  <si>
    <t>11/07/2022 - 11/20/2022  (Academic Bi-weekly)</t>
  </si>
  <si>
    <t>5001:Salaries</t>
  </si>
  <si>
    <t>BU28 PR-University Admin</t>
  </si>
  <si>
    <t>CC0382 DV-Advancement Services</t>
  </si>
  <si>
    <t>GF002582 EF-DV-Bicentennial Campaign</t>
  </si>
  <si>
    <t>FD007 Unrestricted Endowment Income Fund</t>
  </si>
  <si>
    <t>FN033 Public Relations/Development</t>
  </si>
  <si>
    <t>PG00343 DV-Campaign Personnel</t>
  </si>
  <si>
    <t>AC01388 DV-Personnel - Advancement Operations</t>
  </si>
  <si>
    <t>Salaries University Staff Managerial &amp; Professional FT (SC0068)</t>
  </si>
  <si>
    <t>Laura M. Phillips</t>
  </si>
  <si>
    <t>396600241</t>
  </si>
  <si>
    <t>Nov</t>
  </si>
  <si>
    <t>Payroll Accounting Adjustment</t>
  </si>
  <si>
    <t>Payroll Accounting Adjustment - Laura M. Phillips: 11/20/2022 (Regular) - Complete</t>
  </si>
  <si>
    <t>Operational Accounting Detail: The Rector &amp; Visitors of the University of Virginia - 11/20/2022</t>
  </si>
  <si>
    <t>|  |</t>
  </si>
  <si>
    <t>Sherry L Burnett</t>
  </si>
  <si>
    <t>11/07/2022 - 11/20/2022  (Academic Bi-weekly)</t>
  </si>
  <si>
    <t>5004:Employee Benefits</t>
  </si>
  <si>
    <t>BU28 PR-University Admin</t>
  </si>
  <si>
    <t>CC0395 DV-Prospect Research &amp; Development</t>
  </si>
  <si>
    <t>DN000101 DV-Private Unrestricted</t>
  </si>
  <si>
    <t>FD096 Private Unrestricted</t>
  </si>
  <si>
    <t>FN031 General Administration</t>
  </si>
  <si>
    <t>PG00318 DV-Personnel</t>
  </si>
  <si>
    <t>AC01388 DV-Personnel - Advancement Operations</t>
  </si>
  <si>
    <t>Fringe Benefits University Staff FT (SC0083)</t>
  </si>
  <si>
    <t>Laura M. Phillips</t>
  </si>
  <si>
    <t>396600241</t>
  </si>
  <si>
    <t>Nov</t>
  </si>
  <si>
    <t>Fringe Benefit</t>
  </si>
  <si>
    <t>Fringe Benefit Actual Adjustment - (P138609 Senior Manager for Stakeholder Relations)</t>
  </si>
  <si>
    <t>Operational Accounting Detail: The Rector &amp; Visitors of the University of Virginia - 11/20/2022</t>
  </si>
  <si>
    <t>|  |</t>
  </si>
  <si>
    <t>Sherry L Burnett</t>
  </si>
  <si>
    <t>11/07/2022 - 11/20/2022  (Academic Bi-weekly)</t>
  </si>
  <si>
    <t>5001:Salaries</t>
  </si>
  <si>
    <t>BU28 PR-University Admin</t>
  </si>
  <si>
    <t>CC0395 DV-Prospect Research &amp; Development</t>
  </si>
  <si>
    <t>DN000101 DV-Private Unrestricted</t>
  </si>
  <si>
    <t>FD096 Private Unrestricted</t>
  </si>
  <si>
    <t>FN031 General Administration</t>
  </si>
  <si>
    <t>PG00318 DV-Personnel</t>
  </si>
  <si>
    <t>AC01388 DV-Personnel - Advancement Operations</t>
  </si>
  <si>
    <t>Salaries University Staff Managerial &amp; Professional FT (SC0068)</t>
  </si>
  <si>
    <t>Laura M. Phillips</t>
  </si>
  <si>
    <t>396600241</t>
  </si>
  <si>
    <t>Nov</t>
  </si>
  <si>
    <t>Payroll Accounting Adjustment</t>
  </si>
  <si>
    <t>Payroll Accounting Adjustment - Laura M. Phillips: 11/20/2022 (Regular) - Complete</t>
  </si>
  <si>
    <t>Operational Accounting Detail: The Rector &amp; Visitors of the University of Virginia - 11/20/2022</t>
  </si>
  <si>
    <t>|  |</t>
  </si>
  <si>
    <t>Sherry L Burnett</t>
  </si>
  <si>
    <t>11/07/2022 - 11/20/2022  (Academic Bi-weekly)</t>
  </si>
  <si>
    <t>5004:Employee Benefits</t>
  </si>
  <si>
    <t>BU28 PR-University Admin</t>
  </si>
  <si>
    <t>CC0384 DV-AVP for Development</t>
  </si>
  <si>
    <t>DN000101 DV-Private Unrestricted</t>
  </si>
  <si>
    <t>FD096 Private Unrestricted</t>
  </si>
  <si>
    <t>FN030 Fiscal Operations</t>
  </si>
  <si>
    <t>PG00318 DV-Personnel</t>
  </si>
  <si>
    <t>AC01391 DV-Personnel - Development</t>
  </si>
  <si>
    <t>Fringe Benefits Wages Employee (SC0086)</t>
  </si>
  <si>
    <t>Brenda Rodriguez</t>
  </si>
  <si>
    <t>343191949</t>
  </si>
  <si>
    <t>Nov</t>
  </si>
  <si>
    <t>Fringe Benefit</t>
  </si>
  <si>
    <t>Fringe Benefit Actual Adjustment - (P487048 Temp F)</t>
  </si>
  <si>
    <t>Operational Accounting Detail: The Rector &amp; Visitors of the University of Virginia - 11/20/2022</t>
  </si>
  <si>
    <t>|  |</t>
  </si>
  <si>
    <t>Sherry L Burnett</t>
  </si>
  <si>
    <t>11/07/2022 - 11/20/2022  (Academic Bi-weekly)</t>
  </si>
  <si>
    <t>5002:Wages</t>
  </si>
  <si>
    <t>BU28 PR-University Admin</t>
  </si>
  <si>
    <t>CC0384 DV-AVP for Development</t>
  </si>
  <si>
    <t>DN000101 DV-Private Unrestricted</t>
  </si>
  <si>
    <t>FD096 Private Unrestricted</t>
  </si>
  <si>
    <t>FN030 Fiscal Operations</t>
  </si>
  <si>
    <t>PG00318 DV-Personnel</t>
  </si>
  <si>
    <t>AC01391 DV-Personnel - Development</t>
  </si>
  <si>
    <t>Wages Temporary Services (SC0051)</t>
  </si>
  <si>
    <t>Brenda Rodriguez</t>
  </si>
  <si>
    <t>343191949</t>
  </si>
  <si>
    <t>Nov</t>
  </si>
  <si>
    <t>Payroll Accounting Adjustment</t>
  </si>
  <si>
    <t>Payroll Accounting Adjustment - Brenda Rodriguez: 11/20/2022 (Regular) - Complete</t>
  </si>
  <si>
    <t>Operational Accounting Detail: The Rector &amp; Visitors of the University of Virginia - 11/20/2022</t>
  </si>
  <si>
    <t>|  |</t>
  </si>
  <si>
    <t>Sherry L Burnett</t>
  </si>
  <si>
    <t>11/07/2022 - 11/20/2022  (Academic Bi-weekly)</t>
  </si>
  <si>
    <t>5004:Employee Benefits</t>
  </si>
  <si>
    <t>BU28 PR-University Admin</t>
  </si>
  <si>
    <t>CC0384 DV-AVP for Development</t>
  </si>
  <si>
    <t>DN000101 DV-Private Unrestricted</t>
  </si>
  <si>
    <t>FD096 Private Unrestricted</t>
  </si>
  <si>
    <t>FN030 Fiscal Operations</t>
  </si>
  <si>
    <t>PG00318 DV-Personnel</t>
  </si>
  <si>
    <t>AC01391 DV-Personnel - Development</t>
  </si>
  <si>
    <t>Fringe Benefits Wages Employee (SC0086)</t>
  </si>
  <si>
    <t>Brenda Rodriguez</t>
  </si>
  <si>
    <t>343191949</t>
  </si>
  <si>
    <t>Nov</t>
  </si>
  <si>
    <t>Fringe Benefit</t>
  </si>
  <si>
    <t>Fringe Benefit Actual Adjustment - (P487048 Temp F)</t>
  </si>
  <si>
    <t>Operational Accounting Detail: The Rector &amp; Visitors of the University of Virginia - 11/20/2022</t>
  </si>
  <si>
    <t>|  |</t>
  </si>
  <si>
    <t>Sherry L Burnett</t>
  </si>
  <si>
    <t>11/07/2022 - 11/20/2022  (Academic Bi-weekly)</t>
  </si>
  <si>
    <t>5002:Wages</t>
  </si>
  <si>
    <t>BU28 PR-University Admin</t>
  </si>
  <si>
    <t>CC0384 DV-AVP for Development</t>
  </si>
  <si>
    <t>DN000101 DV-Private Unrestricted</t>
  </si>
  <si>
    <t>FD096 Private Unrestricted</t>
  </si>
  <si>
    <t>FN030 Fiscal Operations</t>
  </si>
  <si>
    <t>PG00318 DV-Personnel</t>
  </si>
  <si>
    <t>AC01391 DV-Personnel - Development</t>
  </si>
  <si>
    <t>Wages Temporary Services (SC0051)</t>
  </si>
  <si>
    <t>Brenda Rodriguez</t>
  </si>
  <si>
    <t>343191949</t>
  </si>
  <si>
    <t>Nov</t>
  </si>
  <si>
    <t>Payroll Accounting Adjustment</t>
  </si>
  <si>
    <t>Payroll Accounting Adjustment - Brenda Rodriguez: 11/20/2022 (Regular) - Complete</t>
  </si>
  <si>
    <t>Operational Accounting Detail: The Rector &amp; Visitors of the University of Virginia - 11/20/2022</t>
  </si>
  <si>
    <t>|  |</t>
  </si>
  <si>
    <t>Sherry L Burnett</t>
  </si>
  <si>
    <t>11/07/2022 - 11/20/2022  (Academic Bi-weekly)</t>
  </si>
  <si>
    <t>6006:Support Services</t>
  </si>
  <si>
    <t>BU28 PR-University Admin</t>
  </si>
  <si>
    <t>CC0384 DV-AVP for Development</t>
  </si>
  <si>
    <t>DN000101 DV-Private Unrestricted</t>
  </si>
  <si>
    <t>FD096 Private Unrestricted</t>
  </si>
  <si>
    <t>FN030 Fiscal Operations</t>
  </si>
  <si>
    <t>PG00318 DV-Personnel</t>
  </si>
  <si>
    <t>AC01391 DV-Personnel - Development</t>
  </si>
  <si>
    <t>Services Temporary Workers UVA (SC0582)</t>
  </si>
  <si>
    <t>Brenda Rodriguez</t>
  </si>
  <si>
    <t>343191949</t>
  </si>
  <si>
    <t>Nov</t>
  </si>
  <si>
    <t>Payroll Accounting Adjustment</t>
  </si>
  <si>
    <t>Payroll Accounting Adjustment - Brenda Rodriguez: 11/20/2022 (Regular) - Complete</t>
  </si>
  <si>
    <t>Operational Accounting Detail: The Rector &amp; Visitors of the University of Virginia - 11/20/2022</t>
  </si>
  <si>
    <t>|  |</t>
  </si>
  <si>
    <t>Sherry L Burnett</t>
  </si>
  <si>
    <t>11/07/2022 - 11/20/2022  (Academic Bi-weekly)</t>
  </si>
  <si>
    <t>4110:Federal Grants and Contracts - F&amp;A</t>
  </si>
  <si>
    <t>BU05 AR-Architecture</t>
  </si>
  <si>
    <t>CC1600 AR-School-wide Operations</t>
  </si>
  <si>
    <t>DN000002 AR-F&amp;A Indirect Cost Recovery</t>
  </si>
  <si>
    <t>GR011950 GA11275-155732-101-SCC-RCN: Polycentric Development Toward the Vision of</t>
  </si>
  <si>
    <t>FD005 Unrestricted Sponsored Program Indirect Recovery Fund (State 03030)</t>
  </si>
  <si>
    <t>FN009 Research Projects &amp; Individual</t>
  </si>
  <si>
    <t>AC01964 AR-F&amp;A Dean Arch</t>
  </si>
  <si>
    <t>Grants and Contracts-F&amp;A (RC0045)</t>
  </si>
  <si>
    <t>Wesley Jonah Lewis</t>
  </si>
  <si>
    <t>174703559</t>
  </si>
  <si>
    <t>Nov</t>
  </si>
  <si>
    <t>Facilities and Administration Expense</t>
  </si>
  <si>
    <t>Facilities And Administration: The Rector &amp; Visitors of the University of Virginia on 11/20/2022</t>
  </si>
  <si>
    <t>Operational Journal: The Rector &amp; Visitors of the University of Virginia - 11/20/2022</t>
  </si>
  <si>
    <t>|  |</t>
  </si>
  <si>
    <t>Patra Wanant</t>
  </si>
  <si>
    <t>4110:Federal Grants and Contracts - F&amp;A</t>
  </si>
  <si>
    <t>BU05 AR-Architecture</t>
  </si>
  <si>
    <t>CC1600 AR-School-wide Operations</t>
  </si>
  <si>
    <t>DN000002 AR-F&amp;A Indirect Cost Recovery</t>
  </si>
  <si>
    <t>GR011950 GA11275-155732-101-SCC-RCN: Polycentric Development Toward the Vision of</t>
  </si>
  <si>
    <t>FD005 Unrestricted Sponsored Program Indirect Recovery Fund (State 03030)</t>
  </si>
  <si>
    <t>FN009 Research Projects &amp; Individual</t>
  </si>
  <si>
    <t>AC01964 AR-F&amp;A Dean Arch</t>
  </si>
  <si>
    <t>Grants and Contracts-F&amp;A (RC0045)</t>
  </si>
  <si>
    <t>Wesley Jonah Lewis</t>
  </si>
  <si>
    <t>174703559</t>
  </si>
  <si>
    <t>Nov</t>
  </si>
  <si>
    <t>Facilities and Administration Expense</t>
  </si>
  <si>
    <t>Facilities And Administration: The Rector &amp; Visitors of the University of Virginia on 11/20/2022</t>
  </si>
  <si>
    <t>Operational Journal: The Rector &amp; Visitors of the University of Virginia - 11/20/2022</t>
  </si>
  <si>
    <t>|  |</t>
  </si>
  <si>
    <t>Patra Wanant</t>
  </si>
  <si>
    <t>5002:Wages</t>
  </si>
  <si>
    <t>BU05 AR-Architecture</t>
  </si>
  <si>
    <t>CC0012 AR-Deans Office</t>
  </si>
  <si>
    <t>GR011950 GA11275-155732-101-SCC-RCN: Polycentric Development Toward the Vision of</t>
  </si>
  <si>
    <t>FD021 Restricted Federal Sponsored Program Fund (State 03010)</t>
  </si>
  <si>
    <t>FN009 Research Projects &amp; Individual</t>
  </si>
  <si>
    <t>AC02075 AR-Grant Funded Research</t>
  </si>
  <si>
    <t>Wages Student (SC0045)</t>
  </si>
  <si>
    <t>Wesley Jonah Lewis</t>
  </si>
  <si>
    <t>174703559</t>
  </si>
  <si>
    <t>Nov</t>
  </si>
  <si>
    <t>Payroll Accounting Adjustment</t>
  </si>
  <si>
    <t>Payroll Accounting Adjustment - Wesley Jonah Lewis: 11/20/2022 (Regular) - Complete</t>
  </si>
  <si>
    <t>Operational Accounting Detail: The Rector &amp; Visitors of the University of Virginia - 11/20/2022</t>
  </si>
  <si>
    <t>|  |</t>
  </si>
  <si>
    <t>Patra Wanant</t>
  </si>
  <si>
    <t>11/07/2022 - 11/20/2022  (Academic Bi-weekly)</t>
  </si>
  <si>
    <t>6031:F&amp;A Expense</t>
  </si>
  <si>
    <t>BU05 AR-Architecture</t>
  </si>
  <si>
    <t>CC0012 AR-Deans Office</t>
  </si>
  <si>
    <t>GR011950 GA11275-155732-101-SCC-RCN: Polycentric Development Toward the Vision of</t>
  </si>
  <si>
    <t>FD021 Restricted Federal Sponsored Program Fund (State 03010)</t>
  </si>
  <si>
    <t>FN009 Research Projects &amp; Individual</t>
  </si>
  <si>
    <t>AC02075 AR-Grant Funded Research</t>
  </si>
  <si>
    <t>F&amp;A Cost (SC0584)</t>
  </si>
  <si>
    <t>Wesley Jonah Lewis</t>
  </si>
  <si>
    <t>174703559</t>
  </si>
  <si>
    <t>Nov</t>
  </si>
  <si>
    <t>Facilities and Administration Expense</t>
  </si>
  <si>
    <t>Facilities And Administration: The Rector &amp; Visitors of the University of Virginia on 11/20/2022</t>
  </si>
  <si>
    <t>Operational Journal: The Rector &amp; Visitors of the University of Virginia - 11/20/2022</t>
  </si>
  <si>
    <t>|  |</t>
  </si>
  <si>
    <t>Patra Wanant</t>
  </si>
  <si>
    <t>4100:Federal Grants and Contracts</t>
  </si>
  <si>
    <t>BU05 AR-Architecture</t>
  </si>
  <si>
    <t>CC0012 AR-Deans Office</t>
  </si>
  <si>
    <t>GR011950 GA11275-155732-101-SCC-RCN: Polycentric Development Toward the Vision of</t>
  </si>
  <si>
    <t>FD021 Restricted Federal Sponsored Program Fund (State 03010)</t>
  </si>
  <si>
    <t>FN009 Research Projects &amp; Individual</t>
  </si>
  <si>
    <t>AC02075 AR-Grant Funded Research</t>
  </si>
  <si>
    <t>Federal Grants and Contracts (RC0043)</t>
  </si>
  <si>
    <t>Wesley Jonah Lewis</t>
  </si>
  <si>
    <t>174703559</t>
  </si>
  <si>
    <t>Nov</t>
  </si>
  <si>
    <t>Grant Revenue</t>
  </si>
  <si>
    <t>Award Revenue Recognition: The Rector &amp; Visitors of the University of Virginia on 11/20/2022</t>
  </si>
  <si>
    <t>Operational Journal: The Rector &amp; Visitors of the University of Virginia - 11/20/2022</t>
  </si>
  <si>
    <t>|  |</t>
  </si>
  <si>
    <t>Patra Wanant</t>
  </si>
  <si>
    <t>5002:Wages</t>
  </si>
  <si>
    <t>BU05 AR-Architecture</t>
  </si>
  <si>
    <t>CC0012 AR-Deans Office</t>
  </si>
  <si>
    <t>GR011950 GA11275-155732-101-SCC-RCN: Polycentric Development Toward the Vision of</t>
  </si>
  <si>
    <t>FD021 Restricted Federal Sponsored Program Fund (State 03010)</t>
  </si>
  <si>
    <t>FN009 Research Projects &amp; Individual</t>
  </si>
  <si>
    <t>AC02075 AR-Grant Funded Research</t>
  </si>
  <si>
    <t>Wages Student (SC0045)</t>
  </si>
  <si>
    <t>Wesley Jonah Lewis</t>
  </si>
  <si>
    <t>174703559</t>
  </si>
  <si>
    <t>Nov</t>
  </si>
  <si>
    <t>Payroll Accounting Adjustment</t>
  </si>
  <si>
    <t>Payroll Accounting Adjustment - Wesley Jonah Lewis: 11/20/2022 (Regular) - Complete</t>
  </si>
  <si>
    <t>Operational Accounting Detail: The Rector &amp; Visitors of the University of Virginia - 11/20/2022</t>
  </si>
  <si>
    <t>|  |</t>
  </si>
  <si>
    <t>Patra Wanant</t>
  </si>
  <si>
    <t>11/07/2022 - 11/20/2022  (Academic Bi-weekly)</t>
  </si>
  <si>
    <t>6031:F&amp;A Expense</t>
  </si>
  <si>
    <t>BU05 AR-Architecture</t>
  </si>
  <si>
    <t>CC0012 AR-Deans Office</t>
  </si>
  <si>
    <t>GR011950 GA11275-155732-101-SCC-RCN: Polycentric Development Toward the Vision of</t>
  </si>
  <si>
    <t>FD021 Restricted Federal Sponsored Program Fund (State 03010)</t>
  </si>
  <si>
    <t>FN009 Research Projects &amp; Individual</t>
  </si>
  <si>
    <t>AC02075 AR-Grant Funded Research</t>
  </si>
  <si>
    <t>F&amp;A Cost (SC0584)</t>
  </si>
  <si>
    <t>Wesley Jonah Lewis</t>
  </si>
  <si>
    <t>174703559</t>
  </si>
  <si>
    <t>Nov</t>
  </si>
  <si>
    <t>Facilities and Administration Expense</t>
  </si>
  <si>
    <t>Facilities And Administration: The Rector &amp; Visitors of the University of Virginia on 11/20/2022</t>
  </si>
  <si>
    <t>Operational Journal: The Rector &amp; Visitors of the University of Virginia - 11/20/2022</t>
  </si>
  <si>
    <t>|  |</t>
  </si>
  <si>
    <t>Patra Wanant</t>
  </si>
  <si>
    <t>4100:Federal Grants and Contracts</t>
  </si>
  <si>
    <t>BU05 AR-Architecture</t>
  </si>
  <si>
    <t>CC0012 AR-Deans Office</t>
  </si>
  <si>
    <t>GR011950 GA11275-155732-101-SCC-RCN: Polycentric Development Toward the Vision of</t>
  </si>
  <si>
    <t>FD021 Restricted Federal Sponsored Program Fund (State 03010)</t>
  </si>
  <si>
    <t>FN009 Research Projects &amp; Individual</t>
  </si>
  <si>
    <t>AC02075 AR-Grant Funded Research</t>
  </si>
  <si>
    <t>Federal Grants and Contracts (RC0043)</t>
  </si>
  <si>
    <t>Wesley Jonah Lewis</t>
  </si>
  <si>
    <t>174703559</t>
  </si>
  <si>
    <t>Nov</t>
  </si>
  <si>
    <t>Grant Revenue</t>
  </si>
  <si>
    <t>Award Revenue Recognition: The Rector &amp; Visitors of the University of Virginia on 11/20/2022</t>
  </si>
  <si>
    <t>Operational Journal: The Rector &amp; Visitors of the University of Virginia - 11/20/2022</t>
  </si>
  <si>
    <t>|  |</t>
  </si>
  <si>
    <t>Patra Wanant</t>
  </si>
  <si>
    <t>5002:Wages</t>
  </si>
  <si>
    <t>BU05 AR-Architecture</t>
  </si>
  <si>
    <t>CC0022 AR-Research Projects</t>
  </si>
  <si>
    <t>DN000098 AR-SIF-Next Cities Institute Networked Public Spaces (NCINPS)</t>
  </si>
  <si>
    <t>FD096 Private Unrestricted</t>
  </si>
  <si>
    <t>FN009 Research Projects &amp; Individual</t>
  </si>
  <si>
    <t>AC02180 AR-NCI:Networked Public Spaces</t>
  </si>
  <si>
    <t>Wages Student (SC0045)</t>
  </si>
  <si>
    <t>Wesley Jonah Lewis</t>
  </si>
  <si>
    <t>174703559</t>
  </si>
  <si>
    <t>Nov</t>
  </si>
  <si>
    <t>Payroll Accounting Adjustment</t>
  </si>
  <si>
    <t>Payroll Accounting Adjustment - Wesley Jonah Lewis: 11/20/2022 (Regular) - Complete</t>
  </si>
  <si>
    <t>Operational Accounting Detail: The Rector &amp; Visitors of the University of Virginia - 11/20/2022</t>
  </si>
  <si>
    <t>|  |</t>
  </si>
  <si>
    <t>Patra Wanant</t>
  </si>
  <si>
    <t>11/07/2022 - 11/20/2022  (Academic Bi-weekly)</t>
  </si>
  <si>
    <t>5002:Wages</t>
  </si>
  <si>
    <t>BU05 AR-Architecture</t>
  </si>
  <si>
    <t>CC0022 AR-Research Projects</t>
  </si>
  <si>
    <t>DN000098 AR-SIF-Next Cities Institute Networked Public Spaces (NCINPS)</t>
  </si>
  <si>
    <t>FD096 Private Unrestricted</t>
  </si>
  <si>
    <t>FN009 Research Projects &amp; Individual</t>
  </si>
  <si>
    <t>AC02180 AR-NCI:Networked Public Spaces</t>
  </si>
  <si>
    <t>Wages Student (SC0045)</t>
  </si>
  <si>
    <t>Wesley Jonah Lewis</t>
  </si>
  <si>
    <t>174703559</t>
  </si>
  <si>
    <t>Nov</t>
  </si>
  <si>
    <t>Payroll Accounting Adjustment</t>
  </si>
  <si>
    <t>Payroll Accounting Adjustment - Wesley Jonah Lewis: 11/20/2022 (Regular) - Complete</t>
  </si>
  <si>
    <t>Operational Accounting Detail: The Rector &amp; Visitors of the University of Virginia - 11/20/2022</t>
  </si>
  <si>
    <t>|  |</t>
  </si>
  <si>
    <t>Patra Wanant</t>
  </si>
  <si>
    <t>11/07/2022 - 11/20/2022  (Academic Bi-weekly)</t>
  </si>
  <si>
    <t>6031:F&amp;A Expense</t>
  </si>
  <si>
    <t>BU01 MD-Medicine</t>
  </si>
  <si>
    <t>CC1150 MD-PEDT Pulmonary</t>
  </si>
  <si>
    <t>GR100708 MD-PEDT-PrecISE YR04</t>
  </si>
  <si>
    <t>FD021 Restricted Federal Sponsored Program Fund (State 03010)</t>
  </si>
  <si>
    <t>FN009 Research Projects &amp; Individual</t>
  </si>
  <si>
    <t>F&amp;A Cost (SC0584)</t>
  </si>
  <si>
    <t>Nov</t>
  </si>
  <si>
    <t>Facilities and Administration Expense</t>
  </si>
  <si>
    <t>Facilities And Administration: The Rector &amp; Visitors of the University of Virginia on 11/24/2022</t>
  </si>
  <si>
    <t>Operational Journal: The Rector &amp; Visitors of the University of Virginia - 11/24/2022</t>
  </si>
  <si>
    <t>|  |</t>
  </si>
  <si>
    <t>Heather Boggs Bower</t>
  </si>
  <si>
    <t>4100:Federal Grants and Contracts</t>
  </si>
  <si>
    <t>BU01 MD-Medicine</t>
  </si>
  <si>
    <t>CC1150 MD-PEDT Pulmonary</t>
  </si>
  <si>
    <t>GR100708 MD-PEDT-PrecISE YR04</t>
  </si>
  <si>
    <t>FD021 Restricted Federal Sponsored Program Fund (State 03010)</t>
  </si>
  <si>
    <t>FN009 Research Projects &amp; Individual</t>
  </si>
  <si>
    <t>Federal Grants and Contracts (RC0043)</t>
  </si>
  <si>
    <t>Nov</t>
  </si>
  <si>
    <t>Grant Revenue</t>
  </si>
  <si>
    <t>Award Revenue Recognition: The Rector &amp; Visitors of the University of Virginia on 11/24/2022</t>
  </si>
  <si>
    <t>Operational Journal: The Rector &amp; Visitors of the University of Virginia - 11/24/2022</t>
  </si>
  <si>
    <t>|  |</t>
  </si>
  <si>
    <t>Heather Boggs Bower</t>
  </si>
  <si>
    <t>5004:Employee Benefits</t>
  </si>
  <si>
    <t>BU01 MD-Medicine</t>
  </si>
  <si>
    <t>CC1150 MD-PEDT Pulmonary</t>
  </si>
  <si>
    <t>GF003860 FG-MD-UPG Academic Support</t>
  </si>
  <si>
    <t>GR013026 GB10667-169483-101-MD-THRV- iTHRIV- CTSA - Research Hub Capacity Core</t>
  </si>
  <si>
    <t>FD015 Restricted Local Fund</t>
  </si>
  <si>
    <t>FN009 Research Projects &amp; Individual</t>
  </si>
  <si>
    <t>Fringe Benefits Faculty Tenured FT (SC0620)</t>
  </si>
  <si>
    <t>William G Teague</t>
  </si>
  <si>
    <t>787633675</t>
  </si>
  <si>
    <t>Nov</t>
  </si>
  <si>
    <t>Fringe Benefit Actual Adjustment</t>
  </si>
  <si>
    <t>Fringe Benefit Actual Adjustment - (P138382 Professor)</t>
  </si>
  <si>
    <t>Operational Accounting Detail: The Rector &amp; Visitors of the University of Virginia - 11/24/2022</t>
  </si>
  <si>
    <t>|  |</t>
  </si>
  <si>
    <t>Heather Boggs Bower</t>
  </si>
  <si>
    <t>10/25/2022 - 11/24/2022  (Academic Monthly)</t>
  </si>
  <si>
    <t>5004:Employee Benefits</t>
  </si>
  <si>
    <t>BU01 MD-Medicine</t>
  </si>
  <si>
    <t>CC1150 MD-PEDT Pulmonary</t>
  </si>
  <si>
    <t>GF003860 FG-MD-UPG Academic Support</t>
  </si>
  <si>
    <t>GR013026 GB10667-169483-101-MD-THRV- iTHRIV- CTSA - Research Hub Capacity Core</t>
  </si>
  <si>
    <t>FD015 Restricted Local Fund</t>
  </si>
  <si>
    <t>FN009 Research Projects &amp; Individual</t>
  </si>
  <si>
    <t>Fringe Benefits Faculty Tenured FT (SC0620)</t>
  </si>
  <si>
    <t>William G Teague</t>
  </si>
  <si>
    <t>787633675</t>
  </si>
  <si>
    <t>Nov</t>
  </si>
  <si>
    <t>Fringe Benefit Actual Adjustment</t>
  </si>
  <si>
    <t>Fringe Benefit Actual Adjustment - (P138382 Professor)</t>
  </si>
  <si>
    <t>Operational Accounting Detail: The Rector &amp; Visitors of the University of Virginia - 11/24/2022</t>
  </si>
  <si>
    <t>|  |</t>
  </si>
  <si>
    <t>Heather Boggs Bower</t>
  </si>
  <si>
    <t>10/25/2022 - 11/24/2022  (Academic Monthly)</t>
  </si>
  <si>
    <t>5004:Employee Benefits</t>
  </si>
  <si>
    <t>BU01 MD-Medicine</t>
  </si>
  <si>
    <t>CC1150 MD-PEDT Pulmonary</t>
  </si>
  <si>
    <t>GF003860 FG-MD-UPG Academic Support</t>
  </si>
  <si>
    <t>GR100708 MD-PEDT-PrecISE YR04</t>
  </si>
  <si>
    <t>FD015 Restricted Local Fund</t>
  </si>
  <si>
    <t>FN009 Research Projects &amp; Individual</t>
  </si>
  <si>
    <t>Fringe Benefits Faculty Tenured FT (SC0620)</t>
  </si>
  <si>
    <t>William G Teague</t>
  </si>
  <si>
    <t>787633675</t>
  </si>
  <si>
    <t>Nov</t>
  </si>
  <si>
    <t>Fringe Benefit Actual Adjustment</t>
  </si>
  <si>
    <t>Fringe Benefit Actual Adjustment - (P138382 Professor)</t>
  </si>
  <si>
    <t>Operational Accounting Detail: The Rector &amp; Visitors of the University of Virginia - 11/24/2022</t>
  </si>
  <si>
    <t>|  |</t>
  </si>
  <si>
    <t>Heather Boggs Bower</t>
  </si>
  <si>
    <t>10/25/2022 - 11/24/2022  (Academic Monthly)</t>
  </si>
  <si>
    <t>5004:Employee Benefits</t>
  </si>
  <si>
    <t>BU01 MD-Medicine</t>
  </si>
  <si>
    <t>CC1150 MD-PEDT Pulmonary</t>
  </si>
  <si>
    <t>GF003860 FG-MD-UPG Academic Support</t>
  </si>
  <si>
    <t>GR100708 MD-PEDT-PrecISE YR04</t>
  </si>
  <si>
    <t>FD015 Restricted Local Fund</t>
  </si>
  <si>
    <t>FN009 Research Projects &amp; Individual</t>
  </si>
  <si>
    <t>Fringe Benefits Faculty Tenured FT (SC0620)</t>
  </si>
  <si>
    <t>William G Teague</t>
  </si>
  <si>
    <t>787633675</t>
  </si>
  <si>
    <t>Nov</t>
  </si>
  <si>
    <t>Fringe Benefit Actual Adjustment</t>
  </si>
  <si>
    <t>Fringe Benefit Actual Adjustment - (P138382 Professor)</t>
  </si>
  <si>
    <t>Operational Accounting Detail: The Rector &amp; Visitors of the University of Virginia - 11/24/2022</t>
  </si>
  <si>
    <t>|  |</t>
  </si>
  <si>
    <t>Heather Boggs Bower</t>
  </si>
  <si>
    <t>10/25/2022 - 11/24/2022  (Academic Monthly)</t>
  </si>
  <si>
    <t>5004:Employee Benefits</t>
  </si>
  <si>
    <t>BU01 MD-Medicine</t>
  </si>
  <si>
    <t>CC1150 MD-PEDT Pulmonary</t>
  </si>
  <si>
    <t>GR100708 MD-PEDT-PrecISE YR04</t>
  </si>
  <si>
    <t>FD021 Restricted Federal Sponsored Program Fund (State 03010)</t>
  </si>
  <si>
    <t>FN009 Research Projects &amp; Individual</t>
  </si>
  <si>
    <t>Fringe Benefits Faculty Tenured FT (SC0620)</t>
  </si>
  <si>
    <t>William G Teague</t>
  </si>
  <si>
    <t>787633675</t>
  </si>
  <si>
    <t>Nov</t>
  </si>
  <si>
    <t>Fringe Benefit Actual Adjustment</t>
  </si>
  <si>
    <t>Fringe Benefit Actual Adjustment - (P138382 Professor)</t>
  </si>
  <si>
    <t>Operational Accounting Detail: The Rector &amp; Visitors of the University of Virginia - 11/24/2022</t>
  </si>
  <si>
    <t>|  |</t>
  </si>
  <si>
    <t>Heather Boggs Bower</t>
  </si>
  <si>
    <t>10/25/2022 - 11/24/2022  (Academic Monthly)</t>
  </si>
  <si>
    <t>5004:Employee Benefits</t>
  </si>
  <si>
    <t>BU01 MD-Medicine</t>
  </si>
  <si>
    <t>CC1150 MD-PEDT Pulmonary</t>
  </si>
  <si>
    <t>GR100708 MD-PEDT-PrecISE YR04</t>
  </si>
  <si>
    <t>FD021 Restricted Federal Sponsored Program Fund (State 03010)</t>
  </si>
  <si>
    <t>FN009 Research Projects &amp; Individual</t>
  </si>
  <si>
    <t>Fringe Benefits Faculty Tenured FT (SC0620)</t>
  </si>
  <si>
    <t>William G Teague</t>
  </si>
  <si>
    <t>787633675</t>
  </si>
  <si>
    <t>Nov</t>
  </si>
  <si>
    <t>Fringe Benefit Actual Adjustment</t>
  </si>
  <si>
    <t>Fringe Benefit Actual Adjustment - (P138382 Professor)</t>
  </si>
  <si>
    <t>Operational Accounting Detail: The Rector &amp; Visitors of the University of Virginia - 11/24/2022</t>
  </si>
  <si>
    <t>|  |</t>
  </si>
  <si>
    <t>Heather Boggs Bower</t>
  </si>
  <si>
    <t>10/25/2022 - 11/24/2022  (Academic Monthly)</t>
  </si>
  <si>
    <t>6031:F&amp;A Expense</t>
  </si>
  <si>
    <t>BU01 MD-Medicine</t>
  </si>
  <si>
    <t>CC1150 MD-PEDT Pulmonary</t>
  </si>
  <si>
    <t>GR100708 MD-PEDT-PrecISE YR04</t>
  </si>
  <si>
    <t>FD021 Restricted Federal Sponsored Program Fund (State 03010)</t>
  </si>
  <si>
    <t>FN009 Research Projects &amp; Individual</t>
  </si>
  <si>
    <t>F&amp;A Cost (SC0584)</t>
  </si>
  <si>
    <t>William G Teague</t>
  </si>
  <si>
    <t>787633675</t>
  </si>
  <si>
    <t>Nov</t>
  </si>
  <si>
    <t>Facilities and Administration Expense</t>
  </si>
  <si>
    <t>Facilities And Administration: The Rector &amp; Visitors of the University of Virginia on 11/24/2022</t>
  </si>
  <si>
    <t>Operational Journal: The Rector &amp; Visitors of the University of Virginia - 11/24/2022</t>
  </si>
  <si>
    <t>|  |</t>
  </si>
  <si>
    <t>Heather Boggs Bower</t>
  </si>
  <si>
    <t>4100:Federal Grants and Contracts</t>
  </si>
  <si>
    <t>BU01 MD-Medicine</t>
  </si>
  <si>
    <t>CC1150 MD-PEDT Pulmonary</t>
  </si>
  <si>
    <t>GR100708 MD-PEDT-PrecISE YR04</t>
  </si>
  <si>
    <t>FD021 Restricted Federal Sponsored Program Fund (State 03010)</t>
  </si>
  <si>
    <t>FN009 Research Projects &amp; Individual</t>
  </si>
  <si>
    <t>Federal Grants and Contracts (RC0043)</t>
  </si>
  <si>
    <t>William G Teague</t>
  </si>
  <si>
    <t>787633675</t>
  </si>
  <si>
    <t>Nov</t>
  </si>
  <si>
    <t>Grant Revenue</t>
  </si>
  <si>
    <t>Award Revenue Recognition: The Rector &amp; Visitors of the University of Virginia on 11/24/2022</t>
  </si>
  <si>
    <t>Operational Journal: The Rector &amp; Visitors of the University of Virginia - 11/24/2022</t>
  </si>
  <si>
    <t>|  |</t>
  </si>
  <si>
    <t>Heather Boggs Bower</t>
  </si>
  <si>
    <t>4110:Federal Grants and Contracts - F&amp;A</t>
  </si>
  <si>
    <t>BU01 MD-Medicine</t>
  </si>
  <si>
    <t>CC1150 MD-PEDT Pulmonary</t>
  </si>
  <si>
    <t>DN000001 MD-F&amp;A Indirect Cost Recovery</t>
  </si>
  <si>
    <t>GR100708 MD-PEDT-PrecISE YR04</t>
  </si>
  <si>
    <t>FD005 Unrestricted Sponsored Program Indirect Recovery Fund (State 03030)</t>
  </si>
  <si>
    <t>FN009 Research Projects &amp; Individual</t>
  </si>
  <si>
    <t>Grants and Contracts-F&amp;A (RC0045)</t>
  </si>
  <si>
    <t>Nov</t>
  </si>
  <si>
    <t>Facilities and Administration Expense</t>
  </si>
  <si>
    <t>Facilities And Administration: The Rector &amp; Visitors of the University of Virginia on 11/24/2022</t>
  </si>
  <si>
    <t>Operational Journal: The Rector &amp; Visitors of the University of Virginia - 11/24/2022</t>
  </si>
  <si>
    <t>|  |</t>
  </si>
  <si>
    <t>Heather Boggs Bower</t>
  </si>
  <si>
    <t>4110:Federal Grants and Contracts - F&amp;A</t>
  </si>
  <si>
    <t>BU01 MD-Medicine</t>
  </si>
  <si>
    <t>CC1150 MD-PEDT Pulmonary</t>
  </si>
  <si>
    <t>DN000001 MD-F&amp;A Indirect Cost Recovery</t>
  </si>
  <si>
    <t>GR100708 MD-PEDT-PrecISE YR04</t>
  </si>
  <si>
    <t>FD005 Unrestricted Sponsored Program Indirect Recovery Fund (State 03030)</t>
  </si>
  <si>
    <t>FN009 Research Projects &amp; Individual</t>
  </si>
  <si>
    <t>Grants and Contracts-F&amp;A (RC0045)</t>
  </si>
  <si>
    <t>William G Teague</t>
  </si>
  <si>
    <t>787633675</t>
  </si>
  <si>
    <t>Nov</t>
  </si>
  <si>
    <t>Facilities and Administration Expense</t>
  </si>
  <si>
    <t>Facilities And Administration: The Rector &amp; Visitors of the University of Virginia on 11/24/2022</t>
  </si>
  <si>
    <t>Operational Journal: The Rector &amp; Visitors of the University of Virginia - 11/24/2022</t>
  </si>
  <si>
    <t>|  |</t>
  </si>
  <si>
    <t>Heather Boggs Bower</t>
  </si>
  <si>
    <t>4110:Federal Grants and Contracts - F&amp;A</t>
  </si>
  <si>
    <t>BU01 MD-Medicine</t>
  </si>
  <si>
    <t>CC1272 MD-DMED Deans Office</t>
  </si>
  <si>
    <t>DN000001 MD-F&amp;A Indirect Cost Recovery</t>
  </si>
  <si>
    <t>GR013026 GB10667-169483-101-MD-THRV- iTHRIV- CTSA - Research Hub Capacity Core</t>
  </si>
  <si>
    <t>FD005 Unrestricted Sponsored Program Indirect Recovery Fund (State 03030)</t>
  </si>
  <si>
    <t>FN009 Research Projects &amp; Individual</t>
  </si>
  <si>
    <t>Grants and Contracts-F&amp;A (RC0045)</t>
  </si>
  <si>
    <t>Nov</t>
  </si>
  <si>
    <t>Facilities and Administration Expense</t>
  </si>
  <si>
    <t>Facilities And Administration: The Rector &amp; Visitors of the University of Virginia on 11/24/2022</t>
  </si>
  <si>
    <t>Operational Journal: The Rector &amp; Visitors of the University of Virginia - 11/24/2022</t>
  </si>
  <si>
    <t>|  |</t>
  </si>
  <si>
    <t>Heather Boggs Bower</t>
  </si>
  <si>
    <t>4110:Federal Grants and Contracts - F&amp;A</t>
  </si>
  <si>
    <t>BU01 MD-Medicine</t>
  </si>
  <si>
    <t>CC1272 MD-DMED Deans Office</t>
  </si>
  <si>
    <t>DN000001 MD-F&amp;A Indirect Cost Recovery</t>
  </si>
  <si>
    <t>GR100708 MD-PEDT-PrecISE YR04</t>
  </si>
  <si>
    <t>FD005 Unrestricted Sponsored Program Indirect Recovery Fund (State 03030)</t>
  </si>
  <si>
    <t>FN009 Research Projects &amp; Individual</t>
  </si>
  <si>
    <t>Grants and Contracts-F&amp;A (RC0045)</t>
  </si>
  <si>
    <t>Nov</t>
  </si>
  <si>
    <t>Facilities and Administration Expense</t>
  </si>
  <si>
    <t>Facilities And Administration: The Rector &amp; Visitors of the University of Virginia on 11/24/2022</t>
  </si>
  <si>
    <t>Operational Journal: The Rector &amp; Visitors of the University of Virginia - 11/24/2022</t>
  </si>
  <si>
    <t>|  |</t>
  </si>
  <si>
    <t>Heather Boggs Bower</t>
  </si>
  <si>
    <t>4110:Federal Grants and Contracts - F&amp;A</t>
  </si>
  <si>
    <t>BU01 MD-Medicine</t>
  </si>
  <si>
    <t>CC1272 MD-DMED Deans Office</t>
  </si>
  <si>
    <t>DN000001 MD-F&amp;A Indirect Cost Recovery</t>
  </si>
  <si>
    <t>GR013026 GB10667-169483-101-MD-THRV- iTHRIV- CTSA - Research Hub Capacity Core</t>
  </si>
  <si>
    <t>FD005 Unrestricted Sponsored Program Indirect Recovery Fund (State 03030)</t>
  </si>
  <si>
    <t>FN009 Research Projects &amp; Individual</t>
  </si>
  <si>
    <t>Grants and Contracts-F&amp;A (RC0045)</t>
  </si>
  <si>
    <t>William G Teague</t>
  </si>
  <si>
    <t>787633675</t>
  </si>
  <si>
    <t>Nov</t>
  </si>
  <si>
    <t>Facilities and Administration Expense</t>
  </si>
  <si>
    <t>Facilities And Administration: The Rector &amp; Visitors of the University of Virginia on 11/24/2022</t>
  </si>
  <si>
    <t>Operational Journal: The Rector &amp; Visitors of the University of Virginia - 11/24/2022</t>
  </si>
  <si>
    <t>|  |</t>
  </si>
  <si>
    <t>Heather Boggs Bower</t>
  </si>
  <si>
    <t>4110:Federal Grants and Contracts - F&amp;A</t>
  </si>
  <si>
    <t>BU01 MD-Medicine</t>
  </si>
  <si>
    <t>CC1272 MD-DMED Deans Office</t>
  </si>
  <si>
    <t>DN000001 MD-F&amp;A Indirect Cost Recovery</t>
  </si>
  <si>
    <t>GR100708 MD-PEDT-PrecISE YR04</t>
  </si>
  <si>
    <t>FD005 Unrestricted Sponsored Program Indirect Recovery Fund (State 03030)</t>
  </si>
  <si>
    <t>FN009 Research Projects &amp; Individual</t>
  </si>
  <si>
    <t>Grants and Contracts-F&amp;A (RC0045)</t>
  </si>
  <si>
    <t>William G Teague</t>
  </si>
  <si>
    <t>787633675</t>
  </si>
  <si>
    <t>Nov</t>
  </si>
  <si>
    <t>Facilities and Administration Expense</t>
  </si>
  <si>
    <t>Facilities And Administration: The Rector &amp; Visitors of the University of Virginia on 11/24/2022</t>
  </si>
  <si>
    <t>Operational Journal: The Rector &amp; Visitors of the University of Virginia - 11/24/2022</t>
  </si>
  <si>
    <t>|  |</t>
  </si>
  <si>
    <t>Heather Boggs Bower</t>
  </si>
  <si>
    <t>6031:F&amp;A Expense</t>
  </si>
  <si>
    <t>BU01 MD-Medicine</t>
  </si>
  <si>
    <t>CC1276 MD-THRV Trans Hlth Res Inst Va</t>
  </si>
  <si>
    <t>GR013026 GB10667-169483-101-MD-THRV- iTHRIV- CTSA - Research Hub Capacity Core</t>
  </si>
  <si>
    <t>FD021 Restricted Federal Sponsored Program Fund (State 03010)</t>
  </si>
  <si>
    <t>FN009 Research Projects &amp; Individual</t>
  </si>
  <si>
    <t>F&amp;A Cost (SC0584)</t>
  </si>
  <si>
    <t>Nov</t>
  </si>
  <si>
    <t>Facilities and Administration Expense</t>
  </si>
  <si>
    <t>Facilities And Administration: The Rector &amp; Visitors of the University of Virginia on 11/24/2022</t>
  </si>
  <si>
    <t>Operational Journal: The Rector &amp; Visitors of the University of Virginia - 11/24/2022</t>
  </si>
  <si>
    <t>|  |</t>
  </si>
  <si>
    <t>Heather Boggs Bower</t>
  </si>
  <si>
    <t>4100:Federal Grants and Contracts</t>
  </si>
  <si>
    <t>BU01 MD-Medicine</t>
  </si>
  <si>
    <t>CC1276 MD-THRV Trans Hlth Res Inst Va</t>
  </si>
  <si>
    <t>GR013026 GB10667-169483-101-MD-THRV- iTHRIV- CTSA - Research Hub Capacity Core</t>
  </si>
  <si>
    <t>FD021 Restricted Federal Sponsored Program Fund (State 03010)</t>
  </si>
  <si>
    <t>FN009 Research Projects &amp; Individual</t>
  </si>
  <si>
    <t>Federal Grants and Contracts (RC0043)</t>
  </si>
  <si>
    <t>Nov</t>
  </si>
  <si>
    <t>Grant Revenue</t>
  </si>
  <si>
    <t>Award Revenue Recognition: The Rector &amp; Visitors of the University of Virginia on 11/24/2022</t>
  </si>
  <si>
    <t>Operational Journal: The Rector &amp; Visitors of the University of Virginia - 11/24/2022</t>
  </si>
  <si>
    <t>|  |</t>
  </si>
  <si>
    <t>Heather Boggs Bower</t>
  </si>
  <si>
    <t>5004:Employee Benefits</t>
  </si>
  <si>
    <t>BU01 MD-Medicine</t>
  </si>
  <si>
    <t>CC1276 MD-THRV Trans Hlth Res Inst Va</t>
  </si>
  <si>
    <t>GR013026 GB10667-169483-101-MD-THRV- iTHRIV- CTSA - Research Hub Capacity Core</t>
  </si>
  <si>
    <t>FD021 Restricted Federal Sponsored Program Fund (State 03010)</t>
  </si>
  <si>
    <t>FN009 Research Projects &amp; Individual</t>
  </si>
  <si>
    <t>Fringe Benefits Faculty Tenured FT (SC0620)</t>
  </si>
  <si>
    <t>William G Teague</t>
  </si>
  <si>
    <t>787633675</t>
  </si>
  <si>
    <t>Nov</t>
  </si>
  <si>
    <t>Fringe Benefit Actual Adjustment</t>
  </si>
  <si>
    <t>Fringe Benefit Actual Adjustment - (P138382 Professor)</t>
  </si>
  <si>
    <t>Operational Accounting Detail: The Rector &amp; Visitors of the University of Virginia - 11/24/2022</t>
  </si>
  <si>
    <t>|  |</t>
  </si>
  <si>
    <t>Heather Boggs Bower</t>
  </si>
  <si>
    <t>10/25/2022 - 11/24/2022  (Academic Monthly)</t>
  </si>
  <si>
    <t>5004:Employee Benefits</t>
  </si>
  <si>
    <t>BU01 MD-Medicine</t>
  </si>
  <si>
    <t>CC1276 MD-THRV Trans Hlth Res Inst Va</t>
  </si>
  <si>
    <t>GR013026 GB10667-169483-101-MD-THRV- iTHRIV- CTSA - Research Hub Capacity Core</t>
  </si>
  <si>
    <t>FD021 Restricted Federal Sponsored Program Fund (State 03010)</t>
  </si>
  <si>
    <t>FN009 Research Projects &amp; Individual</t>
  </si>
  <si>
    <t>Fringe Benefits Faculty Tenured FT (SC0620)</t>
  </si>
  <si>
    <t>William G Teague</t>
  </si>
  <si>
    <t>787633675</t>
  </si>
  <si>
    <t>Nov</t>
  </si>
  <si>
    <t>Fringe Benefit Actual Adjustment</t>
  </si>
  <si>
    <t>Fringe Benefit Actual Adjustment - (P138382 Professor)</t>
  </si>
  <si>
    <t>Operational Accounting Detail: The Rector &amp; Visitors of the University of Virginia - 11/24/2022</t>
  </si>
  <si>
    <t>|  |</t>
  </si>
  <si>
    <t>Heather Boggs Bower</t>
  </si>
  <si>
    <t>10/25/2022 - 11/24/2022  (Academic Monthly)</t>
  </si>
  <si>
    <t>5004:Employee Benefits</t>
  </si>
  <si>
    <t>BU01 MD-Medicine</t>
  </si>
  <si>
    <t>CC1276 MD-THRV Trans Hlth Res Inst Va</t>
  </si>
  <si>
    <t>GR013026 GB10667-169483-101-MD-THRV- iTHRIV- CTSA - Research Hub Capacity Core</t>
  </si>
  <si>
    <t>FD021 Restricted Federal Sponsored Program Fund (State 03010)</t>
  </si>
  <si>
    <t>FN009 Research Projects &amp; Individual</t>
  </si>
  <si>
    <t>Fringe Benefits Faculty Tenured Wage (SC0717)</t>
  </si>
  <si>
    <t>William G Teague</t>
  </si>
  <si>
    <t>787633675</t>
  </si>
  <si>
    <t>Nov</t>
  </si>
  <si>
    <t>Fringe Benefit Actual Adjustment</t>
  </si>
  <si>
    <t>Fringe Benefit Actual Adjustment - (P138382 Professor)</t>
  </si>
  <si>
    <t>Operational Accounting Detail: The Rector &amp; Visitors of the University of Virginia - 11/24/2022</t>
  </si>
  <si>
    <t>|  |</t>
  </si>
  <si>
    <t>Heather Boggs Bower</t>
  </si>
  <si>
    <t>10/25/2022 - 11/24/2022  (Academic Monthly)</t>
  </si>
  <si>
    <t>5004:Employee Benefits</t>
  </si>
  <si>
    <t>BU01 MD-Medicine</t>
  </si>
  <si>
    <t>CC1276 MD-THRV Trans Hlth Res Inst Va</t>
  </si>
  <si>
    <t>GR013026 GB10667-169483-101-MD-THRV- iTHRIV- CTSA - Research Hub Capacity Core</t>
  </si>
  <si>
    <t>FD021 Restricted Federal Sponsored Program Fund (State 03010)</t>
  </si>
  <si>
    <t>FN009 Research Projects &amp; Individual</t>
  </si>
  <si>
    <t>Fringe Benefits Faculty Tenured Wage (SC0717)</t>
  </si>
  <si>
    <t>William G Teague</t>
  </si>
  <si>
    <t>787633675</t>
  </si>
  <si>
    <t>Nov</t>
  </si>
  <si>
    <t>Fringe Benefit Actual Adjustment</t>
  </si>
  <si>
    <t>Fringe Benefit Actual Adjustment - (P138382 Professor)</t>
  </si>
  <si>
    <t>Operational Accounting Detail: The Rector &amp; Visitors of the University of Virginia - 11/24/2022</t>
  </si>
  <si>
    <t>|  |</t>
  </si>
  <si>
    <t>Heather Boggs Bower</t>
  </si>
  <si>
    <t>10/25/2022 - 11/24/2022  (Academic Monthly)</t>
  </si>
  <si>
    <t>6031:F&amp;A Expense</t>
  </si>
  <si>
    <t>BU01 MD-Medicine</t>
  </si>
  <si>
    <t>CC1276 MD-THRV Trans Hlth Res Inst Va</t>
  </si>
  <si>
    <t>GR013026 GB10667-169483-101-MD-THRV- iTHRIV- CTSA - Research Hub Capacity Core</t>
  </si>
  <si>
    <t>FD021 Restricted Federal Sponsored Program Fund (State 03010)</t>
  </si>
  <si>
    <t>FN009 Research Projects &amp; Individual</t>
  </si>
  <si>
    <t>F&amp;A Cost (SC0584)</t>
  </si>
  <si>
    <t>William G Teague</t>
  </si>
  <si>
    <t>787633675</t>
  </si>
  <si>
    <t>Nov</t>
  </si>
  <si>
    <t>Facilities and Administration Expense</t>
  </si>
  <si>
    <t>Facilities And Administration: The Rector &amp; Visitors of the University of Virginia on 11/24/2022</t>
  </si>
  <si>
    <t>Operational Journal: The Rector &amp; Visitors of the University of Virginia - 11/24/2022</t>
  </si>
  <si>
    <t>|  |</t>
  </si>
  <si>
    <t>Heather Boggs Bower</t>
  </si>
  <si>
    <t>4100:Federal Grants and Contracts</t>
  </si>
  <si>
    <t>BU01 MD-Medicine</t>
  </si>
  <si>
    <t>CC1276 MD-THRV Trans Hlth Res Inst Va</t>
  </si>
  <si>
    <t>GR013026 GB10667-169483-101-MD-THRV- iTHRIV- CTSA - Research Hub Capacity Core</t>
  </si>
  <si>
    <t>FD021 Restricted Federal Sponsored Program Fund (State 03010)</t>
  </si>
  <si>
    <t>FN009 Research Projects &amp; Individual</t>
  </si>
  <si>
    <t>Federal Grants and Contracts (RC0043)</t>
  </si>
  <si>
    <t>William G Teague</t>
  </si>
  <si>
    <t>787633675</t>
  </si>
  <si>
    <t>Nov</t>
  </si>
  <si>
    <t>Grant Revenue</t>
  </si>
  <si>
    <t>Award Revenue Recognition: The Rector &amp; Visitors of the University of Virginia on 11/24/2022</t>
  </si>
  <si>
    <t>Operational Journal: The Rector &amp; Visitors of the University of Virginia - 11/24/2022</t>
  </si>
  <si>
    <t>|  |</t>
  </si>
  <si>
    <t>Heather Boggs Bower</t>
  </si>
  <si>
    <t>5004:Employee Benefits</t>
  </si>
  <si>
    <t>BU28 PR-University Admin</t>
  </si>
  <si>
    <t>CC0940 RS-VPR-Main</t>
  </si>
  <si>
    <t>GF001684 TE-RS-Ivy Fdn Professorship #1</t>
  </si>
  <si>
    <t>FD024 Restricted Endowment Income Fund</t>
  </si>
  <si>
    <t>FN002 Instruction General Academic - Medicine</t>
  </si>
  <si>
    <t>Fringe Benefits Faculty Tenured FT (SC0620)</t>
  </si>
  <si>
    <t>William G Teague</t>
  </si>
  <si>
    <t>787633675</t>
  </si>
  <si>
    <t>Nov</t>
  </si>
  <si>
    <t>Fringe Benefit Actual Adjustment</t>
  </si>
  <si>
    <t>Fringe Benefit Actual Adjustment - (P138382 Professor)</t>
  </si>
  <si>
    <t>Operational Accounting Detail: The Rector &amp; Visitors of the University of Virginia - 11/24/2022</t>
  </si>
  <si>
    <t>|  |</t>
  </si>
  <si>
    <t>Heather Boggs Bower</t>
  </si>
  <si>
    <t>10/25/2022 - 11/24/2022  (Academic Monthly)</t>
  </si>
  <si>
    <t>5004:Employee Benefits</t>
  </si>
  <si>
    <t>BU28 PR-University Admin</t>
  </si>
  <si>
    <t>CC0940 RS-VPR-Main</t>
  </si>
  <si>
    <t>GF001684 TE-RS-Ivy Fdn Professorship #1</t>
  </si>
  <si>
    <t>FD024 Restricted Endowment Income Fund</t>
  </si>
  <si>
    <t>FN002 Instruction General Academic - Medicine</t>
  </si>
  <si>
    <t>Fringe Benefits Faculty Tenured FT (SC0620)</t>
  </si>
  <si>
    <t>William G Teague</t>
  </si>
  <si>
    <t>787633675</t>
  </si>
  <si>
    <t>Nov</t>
  </si>
  <si>
    <t>Fringe Benefit Actual Adjustment</t>
  </si>
  <si>
    <t>Fringe Benefit Actual Adjustment - (P138382 Professor)</t>
  </si>
  <si>
    <t>Operational Accounting Detail: The Rector &amp; Visitors of the University of Virginia - 11/24/2022</t>
  </si>
  <si>
    <t>|  |</t>
  </si>
  <si>
    <t>Heather Boggs Bower</t>
  </si>
  <si>
    <t>10/25/2022 - 11/24/2022  (Academic Monthly)</t>
  </si>
  <si>
    <t>5004:Employee Benefits</t>
  </si>
  <si>
    <t>BU28 PR-University Admin</t>
  </si>
  <si>
    <t>CC0940 RS-VPR-Main</t>
  </si>
  <si>
    <t>GF001684 TE-RS-Ivy Fdn Professorship #1</t>
  </si>
  <si>
    <t>FD024 Restricted Endowment Income Fund</t>
  </si>
  <si>
    <t>FN002 Instruction General Academic - Medicine</t>
  </si>
  <si>
    <t>Fringe Benefits Faculty Tenured Wage (SC0717)</t>
  </si>
  <si>
    <t>William G Teague</t>
  </si>
  <si>
    <t>787633675</t>
  </si>
  <si>
    <t>Nov</t>
  </si>
  <si>
    <t>Fringe Benefit Actual Adjustment</t>
  </si>
  <si>
    <t>Fringe Benefit Actual Adjustment - (P138382 Professor)</t>
  </si>
  <si>
    <t>Operational Accounting Detail: The Rector &amp; Visitors of the University of Virginia - 11/24/2022</t>
  </si>
  <si>
    <t>|  |</t>
  </si>
  <si>
    <t>Heather Boggs Bower</t>
  </si>
  <si>
    <t>10/25/2022 - 11/24/2022  (Academic Monthly)</t>
  </si>
  <si>
    <t>5004:Employee Benefits</t>
  </si>
  <si>
    <t>BU28 PR-University Admin</t>
  </si>
  <si>
    <t>CC0940 RS-VPR-Main</t>
  </si>
  <si>
    <t>GF001684 TE-RS-Ivy Fdn Professorship #1</t>
  </si>
  <si>
    <t>FD024 Restricted Endowment Income Fund</t>
  </si>
  <si>
    <t>FN002 Instruction General Academic - Medicine</t>
  </si>
  <si>
    <t>Fringe Benefits Faculty Tenured Wage (SC0717)</t>
  </si>
  <si>
    <t>William G Teague</t>
  </si>
  <si>
    <t>787633675</t>
  </si>
  <si>
    <t>Nov</t>
  </si>
  <si>
    <t>Fringe Benefit Actual Adjustment</t>
  </si>
  <si>
    <t>Fringe Benefit Actual Adjustment - (P138382 Professor)</t>
  </si>
  <si>
    <t>Operational Accounting Detail: The Rector &amp; Visitors of the University of Virginia - 11/24/2022</t>
  </si>
  <si>
    <t>|  |</t>
  </si>
  <si>
    <t>Heather Boggs Bower</t>
  </si>
  <si>
    <t>10/25/2022 - 11/24/2022  (Academic Monthly)</t>
  </si>
  <si>
    <t>5004:Employee Benefits</t>
  </si>
  <si>
    <t>BU01 MD-Medicine</t>
  </si>
  <si>
    <t>CC1133 MD-PEDT Pediatrics-Admin</t>
  </si>
  <si>
    <t>GF003506 DR-MD-DMED Acad Dist Med Ed</t>
  </si>
  <si>
    <t>FD015 Restricted Local Fund</t>
  </si>
  <si>
    <t>FN018 Ancillary Support</t>
  </si>
  <si>
    <t>869982363 Ertl Serwa  (nsg8y)</t>
  </si>
  <si>
    <t>Fringe Benefits Faculty AGFM and Visiting Wage (SC0712)</t>
  </si>
  <si>
    <t>Amy C Brown</t>
  </si>
  <si>
    <t>196531209</t>
  </si>
  <si>
    <t>Nov</t>
  </si>
  <si>
    <t>Fringe Benefit Actual Adjustment</t>
  </si>
  <si>
    <t>Fringe Benefit Actual Adjustment - (P139343 Associate Professor)</t>
  </si>
  <si>
    <t>Operational Accounting Detail: The Rector &amp; Visitors of the University of Virginia - 11/24/2022</t>
  </si>
  <si>
    <t>|  |</t>
  </si>
  <si>
    <t>Cassie N Fox</t>
  </si>
  <si>
    <t>10/25/2022 - 11/24/2022  (Academic Monthly)</t>
  </si>
  <si>
    <t>5004:Employee Benefits</t>
  </si>
  <si>
    <t>BU01 MD-Medicine</t>
  </si>
  <si>
    <t>CC1133 MD-PEDT Pediatrics-Admin</t>
  </si>
  <si>
    <t>GF003506 DR-MD-DMED Acad Dist Med Ed</t>
  </si>
  <si>
    <t>FD015 Restricted Local Fund</t>
  </si>
  <si>
    <t>FN018 Ancillary Support</t>
  </si>
  <si>
    <t>869982363 Ertl Serwa  (nsg8y)</t>
  </si>
  <si>
    <t>Fringe Benefits Faculty AGFM and Visiting Wage (SC0712)</t>
  </si>
  <si>
    <t>Amy C Brown</t>
  </si>
  <si>
    <t>196531209</t>
  </si>
  <si>
    <t>Nov</t>
  </si>
  <si>
    <t>Fringe Benefit Actual Adjustment</t>
  </si>
  <si>
    <t>Fringe Benefit Actual Adjustment - (P139343 Associate Professor)</t>
  </si>
  <si>
    <t>Operational Accounting Detail: The Rector &amp; Visitors of the University of Virginia - 11/24/2022</t>
  </si>
  <si>
    <t>|  |</t>
  </si>
  <si>
    <t>Cassie N Fox</t>
  </si>
  <si>
    <t>10/25/2022 - 11/24/2022  (Academic Monthly)</t>
  </si>
  <si>
    <t>5004:Employee Benefits</t>
  </si>
  <si>
    <t>BU01 MD-Medicine</t>
  </si>
  <si>
    <t>CC1191 MD-DMED SOM Faculty Developmen</t>
  </si>
  <si>
    <t>GF003506 DR-MD-DMED Acad Dist Med Ed</t>
  </si>
  <si>
    <t>FD015 Restricted Local Fund</t>
  </si>
  <si>
    <t>FN018 Ancillary Support</t>
  </si>
  <si>
    <t>869982363 Ertl Serwa  (nsg8y)</t>
  </si>
  <si>
    <t>Fringe Benefits Faculty AGFM and Visiting FT (SC0058)</t>
  </si>
  <si>
    <t>Amy C Brown</t>
  </si>
  <si>
    <t>196531209</t>
  </si>
  <si>
    <t>Nov</t>
  </si>
  <si>
    <t>Fringe Benefit Actual Adjustment</t>
  </si>
  <si>
    <t>Fringe Benefit Actual Adjustment - (P139343 Associate Professor)</t>
  </si>
  <si>
    <t>Operational Accounting Detail: The Rector &amp; Visitors of the University of Virginia - 11/24/2022</t>
  </si>
  <si>
    <t>|  |</t>
  </si>
  <si>
    <t>Cassie N Fox</t>
  </si>
  <si>
    <t>10/25/2022 - 11/24/2022  (Academic Monthly)</t>
  </si>
  <si>
    <t>5004:Employee Benefits</t>
  </si>
  <si>
    <t>BU01 MD-Medicine</t>
  </si>
  <si>
    <t>CC1191 MD-DMED SOM Faculty Developmen</t>
  </si>
  <si>
    <t>GF003506 DR-MD-DMED Acad Dist Med Ed</t>
  </si>
  <si>
    <t>FD015 Restricted Local Fund</t>
  </si>
  <si>
    <t>FN018 Ancillary Support</t>
  </si>
  <si>
    <t>869982363 Ertl Serwa  (nsg8y)</t>
  </si>
  <si>
    <t>Fringe Benefits Faculty AGFM and Visiting FT (SC0058)</t>
  </si>
  <si>
    <t>Amy C Brown</t>
  </si>
  <si>
    <t>196531209</t>
  </si>
  <si>
    <t>Nov</t>
  </si>
  <si>
    <t>Fringe Benefit Actual Adjustment</t>
  </si>
  <si>
    <t>Fringe Benefit Actual Adjustment - (P139343 Associate Professor)</t>
  </si>
  <si>
    <t>Operational Accounting Detail: The Rector &amp; Visitors of the University of Virginia - 11/24/2022</t>
  </si>
  <si>
    <t>|  |</t>
  </si>
  <si>
    <t>Cassie N Fox</t>
  </si>
  <si>
    <t>10/25/2022 - 11/24/2022  (Academic Monthly)</t>
  </si>
  <si>
    <t>6006:Support Services</t>
  </si>
  <si>
    <t>BU31 IN-Institutional</t>
  </si>
  <si>
    <t>CC1367 IN-IMPACT-Wellness</t>
  </si>
  <si>
    <t>DN001481 HR-Physical Wellbeing</t>
  </si>
  <si>
    <t>FD002 Unrestricted Local Fund</t>
  </si>
  <si>
    <t>FN031 General Administration</t>
  </si>
  <si>
    <t>PG00791 HR-Miscellaneous</t>
  </si>
  <si>
    <t>Services Skilled Other (SC0219)</t>
  </si>
  <si>
    <t>Nov</t>
  </si>
  <si>
    <t>Supplier Invoice</t>
  </si>
  <si>
    <t>Supplier Invoice: SI-0000151436</t>
  </si>
  <si>
    <t>Operational Journal: The Rector &amp; Visitors of the University of Virginia - 11/30/2022</t>
  </si>
  <si>
    <t>Virgin Pulse, Inc.</t>
  </si>
  <si>
    <t>INV19510479</t>
  </si>
  <si>
    <t>2426383</t>
  </si>
  <si>
    <t>|  | 2022 Program expenses for base fees and health coaching.</t>
  </si>
  <si>
    <t>Leslie Williams</t>
  </si>
  <si>
    <t>1001 Emmet Street N.
Charlottesville, VA 22903
United States of America</t>
  </si>
  <si>
    <t>22353909330001.pdf</t>
  </si>
  <si>
    <t>Details for Account Certification</t>
  </si>
  <si>
    <t>Account Certification Combo</t>
  </si>
  <si>
    <t>CertName</t>
  </si>
  <si>
    <t>Preparer(s)</t>
  </si>
  <si>
    <t>Approver(s)</t>
  </si>
  <si>
    <t>DN000050 / CC0221</t>
  </si>
  <si>
    <t>Ralph P Ross</t>
  </si>
  <si>
    <t>Sandy K Layne</t>
  </si>
  <si>
    <t>DN000050 / CC0229</t>
  </si>
  <si>
    <t>Betsy B Thompson</t>
  </si>
  <si>
    <t>Jeremy Kim Harris-McDonnell</t>
  </si>
  <si>
    <t>DN000098 / CC0022</t>
  </si>
  <si>
    <t>Lisa J Benton</t>
  </si>
  <si>
    <t>Allen Lee</t>
  </si>
  <si>
    <t>DN000101 / CC0384</t>
  </si>
  <si>
    <t>Linda S Donohue</t>
  </si>
  <si>
    <t>Michael D May</t>
  </si>
  <si>
    <t>DN000101 / CC0395</t>
  </si>
  <si>
    <t>DN000117 / CC1535</t>
  </si>
  <si>
    <t>Donna Santos
Krystin H Biedler
LeAnn Hopkins</t>
  </si>
  <si>
    <t>Sanford H Feldman</t>
  </si>
  <si>
    <t>DN000254 / CC0628</t>
  </si>
  <si>
    <t>Erik Chadwell</t>
  </si>
  <si>
    <t>Ava Nichole Thorsted
Kara Beth M Glover</t>
  </si>
  <si>
    <t>DN000311 / CC0501</t>
  </si>
  <si>
    <t>Shawn Gu</t>
  </si>
  <si>
    <t>DN000311 / CC0519</t>
  </si>
  <si>
    <t>Sonya Swiderski
Stephen Scott Roberts</t>
  </si>
  <si>
    <t>DN000311 / CC0535</t>
  </si>
  <si>
    <t>DN000312 / CC1768</t>
  </si>
  <si>
    <t>Paula B Campbell</t>
  </si>
  <si>
    <t>DN000321 / CC1073</t>
  </si>
  <si>
    <t>Lori Lawson Tawney
Tracy Bailie Mullins</t>
  </si>
  <si>
    <t>Christina F Hamill</t>
  </si>
  <si>
    <t>DN000321 / CC1237</t>
  </si>
  <si>
    <t>Michelle S Bryant-Taylor</t>
  </si>
  <si>
    <t>Ewa M Kubicka</t>
  </si>
  <si>
    <t>DN001351 / CC0453</t>
  </si>
  <si>
    <t>Beth A Eastwood-Beatty
Brandon J. Reilly
Courtney Stalnaker
Crystal B Aldridge</t>
  </si>
  <si>
    <t>Christopher P. Rowland
Edward Joseph Magilley III</t>
  </si>
  <si>
    <t>DN001481 / CC1367</t>
  </si>
  <si>
    <t>Sarah Beth Patterson</t>
  </si>
  <si>
    <t>John Henry Mastrandea II</t>
  </si>
  <si>
    <t>GF001684 / CC0940</t>
  </si>
  <si>
    <t>Carrie Scott McGowan
Mollie J Iseli (Retired - Active)</t>
  </si>
  <si>
    <t>Anjula U Joseph</t>
  </si>
  <si>
    <t>GF002582 / CC0382</t>
  </si>
  <si>
    <t>GF003506 / CC1133</t>
  </si>
  <si>
    <t>Tammy Leigh Mawyer</t>
  </si>
  <si>
    <t>GF003506 / CC1191</t>
  </si>
  <si>
    <t>Chris Eugene Rosser
Meghana Malyala</t>
  </si>
  <si>
    <t>GF004445 / CC0084</t>
  </si>
  <si>
    <t>Tishanna C Johnson</t>
  </si>
  <si>
    <t>GF004946 / CC1178</t>
  </si>
  <si>
    <t>Debbie McDaniel
Linda S Tomlin</t>
  </si>
  <si>
    <t>GF004946 / CC1216</t>
  </si>
  <si>
    <t>Chris Eugene Rosser</t>
  </si>
  <si>
    <t>GF006683 / CC0901</t>
  </si>
  <si>
    <t>Ila S Crawford
Paula B Campbell</t>
  </si>
  <si>
    <t>GR011950</t>
  </si>
  <si>
    <t>GR013026</t>
  </si>
  <si>
    <t>Alexandra Huebner
Lindy Steiner</t>
  </si>
  <si>
    <t>Kayla R Calvo
Sandra Garrette Burks</t>
  </si>
  <si>
    <t>GR014943</t>
  </si>
  <si>
    <t>Bridget Holleran
Jingyi Fan (On Leave)</t>
  </si>
  <si>
    <t>Jack W. Davidson</t>
  </si>
  <si>
    <t>GR014944</t>
  </si>
  <si>
    <t>GR014947</t>
  </si>
  <si>
    <t>GR015148</t>
  </si>
  <si>
    <t>Beverly S Martyn</t>
  </si>
  <si>
    <t>Cass Sackett
Jeff Allen Behrend</t>
  </si>
  <si>
    <t>GR016968</t>
  </si>
  <si>
    <t>Jingyi Fan (On Leave)</t>
  </si>
  <si>
    <t>Chris Goyne</t>
  </si>
  <si>
    <t>GR100501</t>
  </si>
  <si>
    <t>Jingyi Fan (On Leave)
Matthew Clark Winter</t>
  </si>
  <si>
    <t>James M Fitz-Gerald</t>
  </si>
  <si>
    <t>GR100708</t>
  </si>
  <si>
    <t>Alexandra Huebner
Rhonda L Lawhorne</t>
  </si>
  <si>
    <t>Alex Velasquez Torres
William G Teague</t>
  </si>
  <si>
    <t>PJ01618</t>
  </si>
  <si>
    <t>Beverly S Martyn
Dawn B Shifflett
Tammie M Shifflett</t>
  </si>
  <si>
    <t>Jeff Allen Behrend</t>
  </si>
  <si>
    <t>Meghan R Murray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</si>
</sst>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8" x14ac:knownFonts="1">
    <font>
      <sz val="10"/>
      <name val="Arial"/>
    </font>
    <font>
      <b/>
      <i/>
      <sz val="10"/>
      <name val="Arial"/>
    </font>
    <font>
      <b/>
      <sz val="10"/>
      <name val="Arial"/>
    </font>
    <font>
      <sz val="10"/>
      <color rgb="FFFF0000"/>
      <name val="Arial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 applyAlignment="1">
      <alignment vertical="top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2" borderId="0" xfId="0" applyFont="1" applyFill="1" applyAlignment="1">
      <alignment horizontal="left" vertical="top"/>
    </xf>
    <xf numFmtId="22" fontId="0" fillId="0" borderId="0" xfId="0" applyNumberFormat="1" applyAlignment="1">
      <alignment vertical="top"/>
    </xf>
    <xf numFmtId="164" fontId="0" fillId="0" borderId="0" xfId="0" applyNumberFormat="1" applyAlignment="1">
      <alignment horizontal="right" vertical="top"/>
    </xf>
    <xf numFmtId="0" fontId="6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5" fillId="4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99"/>
      <rgbColor rgb="00CCFFFF"/>
      <rgbColor rgb="00660066"/>
      <rgbColor rgb="00FF8080"/>
      <rgbColor rgb="006666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80800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F5815-F40E-429E-B9BB-440DEFA640F2}">
  <dimension ref="A1:C34"/>
  <sheetViews>
    <sheetView workbookViewId="0">
      <pane ySplit="1" topLeftCell="A2" activePane="bottomLeft" state="frozen"/>
      <selection pane="bottomLeft" activeCell="C12" sqref="C12"/>
    </sheetView>
  </sheetViews>
  <sheetFormatPr defaultRowHeight="12.75" x14ac:dyDescent="0.2"/>
  <cols>
    <col min="1" max="1" width="18.140625" bestFit="1" customWidth="1"/>
    <col min="2" max="3" width="32.42578125" style="12" customWidth="1"/>
  </cols>
  <sheetData>
    <row r="1" spans="1:3" x14ac:dyDescent="0.2">
      <c r="A1" s="13" t="s">
        <v>6524</v>
      </c>
      <c r="B1" s="14" t="s">
        <v>6525</v>
      </c>
      <c r="C1" s="14" t="s">
        <v>6526</v>
      </c>
    </row>
    <row r="2" spans="1:3" x14ac:dyDescent="0.2">
      <c r="A2" s="9" t="s">
        <v>6527</v>
      </c>
      <c r="B2" s="10" t="s">
        <v>6528</v>
      </c>
      <c r="C2" s="11" t="s">
        <v>6529</v>
      </c>
    </row>
    <row r="3" spans="1:3" x14ac:dyDescent="0.2">
      <c r="A3" s="9" t="s">
        <v>6530</v>
      </c>
      <c r="B3" s="10" t="s">
        <v>6531</v>
      </c>
      <c r="C3" s="11" t="s">
        <v>6532</v>
      </c>
    </row>
    <row r="4" spans="1:3" x14ac:dyDescent="0.2">
      <c r="A4" s="9" t="s">
        <v>6533</v>
      </c>
      <c r="B4" s="10" t="s">
        <v>6534</v>
      </c>
      <c r="C4" s="11" t="s">
        <v>6535</v>
      </c>
    </row>
    <row r="5" spans="1:3" x14ac:dyDescent="0.2">
      <c r="A5" s="9" t="s">
        <v>6536</v>
      </c>
      <c r="B5" s="10" t="s">
        <v>6537</v>
      </c>
      <c r="C5" s="11" t="s">
        <v>6538</v>
      </c>
    </row>
    <row r="6" spans="1:3" x14ac:dyDescent="0.2">
      <c r="A6" s="9" t="s">
        <v>6539</v>
      </c>
      <c r="B6" s="10" t="s">
        <v>6537</v>
      </c>
      <c r="C6" s="11" t="s">
        <v>6538</v>
      </c>
    </row>
    <row r="7" spans="1:3" ht="63.75" x14ac:dyDescent="0.2">
      <c r="A7" s="9" t="s">
        <v>6540</v>
      </c>
      <c r="B7" s="10" t="s">
        <v>6541</v>
      </c>
      <c r="C7" s="11" t="s">
        <v>6542</v>
      </c>
    </row>
    <row r="8" spans="1:3" ht="38.25" x14ac:dyDescent="0.2">
      <c r="A8" s="9" t="s">
        <v>6543</v>
      </c>
      <c r="B8" s="10" t="s">
        <v>6544</v>
      </c>
      <c r="C8" s="11" t="s">
        <v>6545</v>
      </c>
    </row>
    <row r="9" spans="1:3" x14ac:dyDescent="0.2">
      <c r="A9" s="9" t="s">
        <v>6546</v>
      </c>
      <c r="B9" s="10" t="s">
        <v>2377</v>
      </c>
      <c r="C9" s="11" t="s">
        <v>6547</v>
      </c>
    </row>
    <row r="10" spans="1:3" ht="38.25" x14ac:dyDescent="0.2">
      <c r="A10" s="9" t="s">
        <v>6548</v>
      </c>
      <c r="B10" s="10" t="s">
        <v>6549</v>
      </c>
      <c r="C10" s="11" t="s">
        <v>6547</v>
      </c>
    </row>
    <row r="11" spans="1:3" x14ac:dyDescent="0.2">
      <c r="A11" s="9" t="s">
        <v>6550</v>
      </c>
      <c r="B11" s="10" t="s">
        <v>2377</v>
      </c>
      <c r="C11" s="11" t="s">
        <v>6547</v>
      </c>
    </row>
    <row r="12" spans="1:3" x14ac:dyDescent="0.2">
      <c r="A12" s="9" t="s">
        <v>6551</v>
      </c>
      <c r="B12" s="10" t="s">
        <v>6552</v>
      </c>
      <c r="C12" s="11" t="s">
        <v>6605</v>
      </c>
    </row>
    <row r="13" spans="1:3" ht="38.25" x14ac:dyDescent="0.2">
      <c r="A13" s="9" t="s">
        <v>6553</v>
      </c>
      <c r="B13" s="10" t="s">
        <v>6554</v>
      </c>
      <c r="C13" s="11" t="s">
        <v>6555</v>
      </c>
    </row>
    <row r="14" spans="1:3" x14ac:dyDescent="0.2">
      <c r="A14" s="9" t="s">
        <v>6556</v>
      </c>
      <c r="B14" s="10" t="s">
        <v>6557</v>
      </c>
      <c r="C14" s="11" t="s">
        <v>6558</v>
      </c>
    </row>
    <row r="15" spans="1:3" ht="89.25" x14ac:dyDescent="0.2">
      <c r="A15" s="9" t="s">
        <v>6559</v>
      </c>
      <c r="B15" s="10" t="s">
        <v>6560</v>
      </c>
      <c r="C15" s="11" t="s">
        <v>6561</v>
      </c>
    </row>
    <row r="16" spans="1:3" x14ac:dyDescent="0.2">
      <c r="A16" s="9" t="s">
        <v>6562</v>
      </c>
      <c r="B16" s="10" t="s">
        <v>6563</v>
      </c>
      <c r="C16" s="11" t="s">
        <v>6564</v>
      </c>
    </row>
    <row r="17" spans="1:3" ht="38.25" x14ac:dyDescent="0.2">
      <c r="A17" s="9" t="s">
        <v>6565</v>
      </c>
      <c r="B17" s="10" t="s">
        <v>6566</v>
      </c>
      <c r="C17" s="11" t="s">
        <v>6567</v>
      </c>
    </row>
    <row r="18" spans="1:3" x14ac:dyDescent="0.2">
      <c r="A18" s="9" t="s">
        <v>6568</v>
      </c>
      <c r="B18" s="10" t="s">
        <v>6537</v>
      </c>
      <c r="C18" s="11" t="s">
        <v>6537</v>
      </c>
    </row>
    <row r="19" spans="1:3" x14ac:dyDescent="0.2">
      <c r="A19" s="9" t="s">
        <v>6569</v>
      </c>
      <c r="B19" s="10" t="s">
        <v>6570</v>
      </c>
      <c r="C19" s="11" t="s">
        <v>6570</v>
      </c>
    </row>
    <row r="20" spans="1:3" ht="38.25" x14ac:dyDescent="0.2">
      <c r="A20" s="9" t="s">
        <v>6571</v>
      </c>
      <c r="B20" s="10" t="s">
        <v>6572</v>
      </c>
      <c r="C20" s="11" t="s">
        <v>6572</v>
      </c>
    </row>
    <row r="21" spans="1:3" x14ac:dyDescent="0.2">
      <c r="A21" s="9" t="s">
        <v>6573</v>
      </c>
      <c r="B21" s="10" t="s">
        <v>6574</v>
      </c>
      <c r="C21" s="11" t="s">
        <v>6574</v>
      </c>
    </row>
    <row r="22" spans="1:3" ht="38.25" x14ac:dyDescent="0.2">
      <c r="A22" s="9" t="s">
        <v>6575</v>
      </c>
      <c r="B22" s="10" t="s">
        <v>6576</v>
      </c>
      <c r="C22" s="11" t="s">
        <v>6576</v>
      </c>
    </row>
    <row r="23" spans="1:3" x14ac:dyDescent="0.2">
      <c r="A23" s="9" t="s">
        <v>6577</v>
      </c>
      <c r="B23" s="10" t="s">
        <v>6578</v>
      </c>
      <c r="C23" s="11" t="s">
        <v>6578</v>
      </c>
    </row>
    <row r="24" spans="1:3" ht="38.25" x14ac:dyDescent="0.2">
      <c r="A24" s="9" t="s">
        <v>6579</v>
      </c>
      <c r="B24" s="10" t="s">
        <v>6552</v>
      </c>
      <c r="C24" s="11" t="s">
        <v>6580</v>
      </c>
    </row>
    <row r="25" spans="1:3" x14ac:dyDescent="0.2">
      <c r="A25" s="9" t="s">
        <v>6581</v>
      </c>
      <c r="B25" s="10" t="s">
        <v>6534</v>
      </c>
      <c r="C25" s="11" t="s">
        <v>6535</v>
      </c>
    </row>
    <row r="26" spans="1:3" ht="38.25" x14ac:dyDescent="0.2">
      <c r="A26" s="9" t="s">
        <v>6582</v>
      </c>
      <c r="B26" s="10" t="s">
        <v>6583</v>
      </c>
      <c r="C26" s="11" t="s">
        <v>6584</v>
      </c>
    </row>
    <row r="27" spans="1:3" ht="38.25" x14ac:dyDescent="0.2">
      <c r="A27" s="9" t="s">
        <v>6585</v>
      </c>
      <c r="B27" s="10" t="s">
        <v>6586</v>
      </c>
      <c r="C27" s="11" t="s">
        <v>6587</v>
      </c>
    </row>
    <row r="28" spans="1:3" ht="38.25" x14ac:dyDescent="0.2">
      <c r="A28" s="9" t="s">
        <v>6588</v>
      </c>
      <c r="B28" s="10" t="s">
        <v>6586</v>
      </c>
      <c r="C28" s="11" t="s">
        <v>6587</v>
      </c>
    </row>
    <row r="29" spans="1:3" ht="38.25" x14ac:dyDescent="0.2">
      <c r="A29" s="9" t="s">
        <v>6589</v>
      </c>
      <c r="B29" s="10" t="s">
        <v>6586</v>
      </c>
      <c r="C29" s="11" t="s">
        <v>6587</v>
      </c>
    </row>
    <row r="30" spans="1:3" ht="38.25" x14ac:dyDescent="0.2">
      <c r="A30" s="9" t="s">
        <v>6590</v>
      </c>
      <c r="B30" s="10" t="s">
        <v>6591</v>
      </c>
      <c r="C30" s="11" t="s">
        <v>6592</v>
      </c>
    </row>
    <row r="31" spans="1:3" x14ac:dyDescent="0.2">
      <c r="A31" s="9" t="s">
        <v>6593</v>
      </c>
      <c r="B31" s="10" t="s">
        <v>6594</v>
      </c>
      <c r="C31" s="11" t="s">
        <v>6595</v>
      </c>
    </row>
    <row r="32" spans="1:3" ht="38.25" x14ac:dyDescent="0.2">
      <c r="A32" s="9" t="s">
        <v>6596</v>
      </c>
      <c r="B32" s="10" t="s">
        <v>6597</v>
      </c>
      <c r="C32" s="11" t="s">
        <v>6598</v>
      </c>
    </row>
    <row r="33" spans="1:3" ht="38.25" x14ac:dyDescent="0.2">
      <c r="A33" s="9" t="s">
        <v>6599</v>
      </c>
      <c r="B33" s="10" t="s">
        <v>6600</v>
      </c>
      <c r="C33" s="11" t="s">
        <v>6601</v>
      </c>
    </row>
    <row r="34" spans="1:3" ht="63.75" x14ac:dyDescent="0.2">
      <c r="A34" s="9" t="s">
        <v>6602</v>
      </c>
      <c r="B34" s="10" t="s">
        <v>6603</v>
      </c>
      <c r="C34" s="11" t="s">
        <v>6604</v>
      </c>
    </row>
  </sheetData>
  <autoFilter ref="A1:C1" xr:uid="{AF1F5815-F40E-429E-B9BB-440DEFA640F2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03"/>
  <sheetViews>
    <sheetView tabSelected="1" workbookViewId="0">
      <selection activeCell="B17" sqref="B17"/>
    </sheetView>
  </sheetViews>
  <sheetFormatPr defaultColWidth="8" defaultRowHeight="12.75" x14ac:dyDescent="0.2"/>
  <cols>
    <col min="1" max="1" width="20.42578125" style="3" customWidth="1"/>
    <col min="2" max="40" width="23.42578125" customWidth="1"/>
  </cols>
  <sheetData>
    <row r="1" spans="1:40" x14ac:dyDescent="0.2">
      <c r="B1" s="6" t="s">
        <v>6522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40" ht="25.5" x14ac:dyDescent="0.2">
      <c r="B2" s="5" t="s">
        <v>0</v>
      </c>
      <c r="C2" s="3" t="s">
        <v>1</v>
      </c>
    </row>
    <row r="3" spans="1:40" x14ac:dyDescent="0.2">
      <c r="B3" s="5" t="s">
        <v>2</v>
      </c>
      <c r="C3" s="3" t="s">
        <v>3</v>
      </c>
    </row>
    <row r="4" spans="1:40" x14ac:dyDescent="0.2">
      <c r="B4" s="5" t="s">
        <v>4</v>
      </c>
      <c r="C4" s="3" t="s">
        <v>5</v>
      </c>
    </row>
    <row r="5" spans="1:40" x14ac:dyDescent="0.2">
      <c r="B5" s="5" t="s">
        <v>6</v>
      </c>
      <c r="C5" s="3" t="s">
        <v>7</v>
      </c>
    </row>
    <row r="6" spans="1:40" x14ac:dyDescent="0.2">
      <c r="B6" s="5" t="s">
        <v>8</v>
      </c>
      <c r="C6" s="3" t="s">
        <v>9</v>
      </c>
    </row>
    <row r="7" spans="1:40" x14ac:dyDescent="0.2">
      <c r="B7" s="5" t="s">
        <v>10</v>
      </c>
      <c r="C7" s="3" t="s">
        <v>11</v>
      </c>
    </row>
    <row r="8" spans="1:40" x14ac:dyDescent="0.2">
      <c r="B8" s="5" t="s">
        <v>12</v>
      </c>
      <c r="C8" s="3"/>
    </row>
    <row r="9" spans="1:40" x14ac:dyDescent="0.2">
      <c r="B9" s="5" t="s">
        <v>13</v>
      </c>
      <c r="C9" s="3"/>
    </row>
    <row r="10" spans="1:40" x14ac:dyDescent="0.2">
      <c r="B10" s="5" t="s">
        <v>14</v>
      </c>
      <c r="C10" s="1"/>
    </row>
    <row r="11" spans="1:40" x14ac:dyDescent="0.2">
      <c r="B11" s="5" t="s">
        <v>15</v>
      </c>
      <c r="C11" s="1"/>
    </row>
    <row r="12" spans="1:40" x14ac:dyDescent="0.2">
      <c r="B12" s="5" t="s">
        <v>16</v>
      </c>
      <c r="C12" s="7">
        <v>45017</v>
      </c>
    </row>
    <row r="13" spans="1:40" x14ac:dyDescent="0.2">
      <c r="B13" s="5" t="s">
        <v>17</v>
      </c>
      <c r="C13" s="7">
        <v>45022</v>
      </c>
    </row>
    <row r="14" spans="1:40" ht="38.25" x14ac:dyDescent="0.2">
      <c r="A14" s="16" t="s">
        <v>6523</v>
      </c>
      <c r="B14" s="2" t="s">
        <v>18</v>
      </c>
      <c r="C14" s="2" t="s">
        <v>19</v>
      </c>
      <c r="D14" s="2" t="s">
        <v>20</v>
      </c>
      <c r="E14" s="2" t="s">
        <v>21</v>
      </c>
      <c r="F14" s="2" t="s">
        <v>22</v>
      </c>
      <c r="G14" s="2" t="s">
        <v>23</v>
      </c>
      <c r="H14" s="2" t="s">
        <v>24</v>
      </c>
      <c r="I14" s="2" t="s">
        <v>25</v>
      </c>
      <c r="J14" s="2" t="s">
        <v>26</v>
      </c>
      <c r="K14" s="2" t="s">
        <v>27</v>
      </c>
      <c r="L14" s="2" t="s">
        <v>28</v>
      </c>
      <c r="M14" s="2" t="s">
        <v>29</v>
      </c>
      <c r="N14" s="2" t="s">
        <v>30</v>
      </c>
      <c r="O14" s="2" t="s">
        <v>31</v>
      </c>
      <c r="P14" s="2" t="s">
        <v>32</v>
      </c>
      <c r="Q14" s="2" t="s">
        <v>33</v>
      </c>
      <c r="R14" s="2" t="s">
        <v>34</v>
      </c>
      <c r="S14" s="2" t="s">
        <v>35</v>
      </c>
      <c r="T14" s="2" t="s">
        <v>36</v>
      </c>
      <c r="U14" s="2" t="s">
        <v>37</v>
      </c>
      <c r="V14" s="2" t="s">
        <v>38</v>
      </c>
      <c r="W14" s="2" t="s">
        <v>39</v>
      </c>
      <c r="X14" s="2" t="s">
        <v>40</v>
      </c>
      <c r="Y14" s="2" t="s">
        <v>41</v>
      </c>
      <c r="Z14" s="2" t="s">
        <v>42</v>
      </c>
      <c r="AA14" s="2" t="s">
        <v>43</v>
      </c>
      <c r="AB14" s="2" t="s">
        <v>44</v>
      </c>
      <c r="AC14" s="2" t="s">
        <v>45</v>
      </c>
      <c r="AD14" s="2" t="s">
        <v>46</v>
      </c>
      <c r="AE14" s="2" t="s">
        <v>47</v>
      </c>
      <c r="AF14" s="2" t="s">
        <v>48</v>
      </c>
      <c r="AG14" s="2" t="s">
        <v>49</v>
      </c>
      <c r="AH14" s="2" t="s">
        <v>50</v>
      </c>
      <c r="AI14" s="2" t="s">
        <v>51</v>
      </c>
      <c r="AJ14" s="2" t="s">
        <v>52</v>
      </c>
      <c r="AK14" s="2" t="s">
        <v>53</v>
      </c>
      <c r="AL14" s="2" t="s">
        <v>54</v>
      </c>
      <c r="AM14" s="2" t="s">
        <v>55</v>
      </c>
      <c r="AN14" s="2" t="s">
        <v>56</v>
      </c>
    </row>
    <row r="15" spans="1:40" ht="51" x14ac:dyDescent="0.2">
      <c r="A15" s="3" t="str">
        <f t="shared" ref="A15:A27" si="0">CONCATENATE(LEFT(E15,8)," / ",LEFT(D15,6))</f>
        <v>DN000050 / CC0221</v>
      </c>
      <c r="B15" s="3" t="s">
        <v>57</v>
      </c>
      <c r="C15" s="3" t="s">
        <v>58</v>
      </c>
      <c r="D15" s="3" t="s">
        <v>59</v>
      </c>
      <c r="E15" s="3" t="s">
        <v>60</v>
      </c>
      <c r="I15" s="3" t="s">
        <v>61</v>
      </c>
      <c r="J15" s="3" t="s">
        <v>62</v>
      </c>
      <c r="N15" s="3" t="s">
        <v>63</v>
      </c>
      <c r="P15" s="3"/>
      <c r="Q15" s="8">
        <v>-13548.42</v>
      </c>
      <c r="R15" s="3" t="s">
        <v>64</v>
      </c>
      <c r="S15" s="4" t="s">
        <v>65</v>
      </c>
      <c r="T15" s="1">
        <v>44866</v>
      </c>
      <c r="U15" s="3" t="s">
        <v>66</v>
      </c>
      <c r="V15" s="3" t="s">
        <v>67</v>
      </c>
      <c r="W15" s="3" t="s">
        <v>68</v>
      </c>
      <c r="X15" s="3" t="s">
        <v>69</v>
      </c>
      <c r="Y15" s="3"/>
      <c r="AA15" s="3" t="s">
        <v>70</v>
      </c>
      <c r="AC15" s="3" t="s">
        <v>71</v>
      </c>
      <c r="AG15" s="3"/>
      <c r="AI15" s="3"/>
      <c r="AJ15" s="3" t="s">
        <v>72</v>
      </c>
    </row>
    <row r="16" spans="1:40" ht="51" x14ac:dyDescent="0.2">
      <c r="A16" s="3" t="str">
        <f t="shared" si="0"/>
        <v>DN000050 / CC0221</v>
      </c>
      <c r="B16" s="3" t="s">
        <v>73</v>
      </c>
      <c r="C16" s="3" t="s">
        <v>74</v>
      </c>
      <c r="D16" s="3" t="s">
        <v>75</v>
      </c>
      <c r="E16" s="3" t="s">
        <v>76</v>
      </c>
      <c r="I16" s="3" t="s">
        <v>77</v>
      </c>
      <c r="J16" s="3" t="s">
        <v>78</v>
      </c>
      <c r="N16" s="3" t="s">
        <v>79</v>
      </c>
      <c r="P16" s="3"/>
      <c r="Q16" s="8">
        <v>-618.83000000000004</v>
      </c>
      <c r="R16" s="3" t="s">
        <v>80</v>
      </c>
      <c r="S16" s="4" t="s">
        <v>81</v>
      </c>
      <c r="T16" s="1">
        <v>44866</v>
      </c>
      <c r="U16" s="3" t="s">
        <v>82</v>
      </c>
      <c r="V16" s="3" t="s">
        <v>83</v>
      </c>
      <c r="W16" s="3" t="s">
        <v>84</v>
      </c>
      <c r="X16" s="3" t="s">
        <v>85</v>
      </c>
      <c r="Y16" s="3"/>
      <c r="AA16" s="3" t="s">
        <v>86</v>
      </c>
      <c r="AC16" s="3" t="s">
        <v>87</v>
      </c>
      <c r="AG16" s="3"/>
      <c r="AI16" s="3"/>
      <c r="AJ16" s="3" t="s">
        <v>88</v>
      </c>
    </row>
    <row r="17" spans="1:35" ht="51" x14ac:dyDescent="0.2">
      <c r="A17" s="3" t="str">
        <f t="shared" si="0"/>
        <v>DN000050 / CC0229</v>
      </c>
      <c r="B17" s="3" t="s">
        <v>89</v>
      </c>
      <c r="C17" s="3" t="s">
        <v>90</v>
      </c>
      <c r="D17" s="3" t="s">
        <v>91</v>
      </c>
      <c r="E17" s="3" t="s">
        <v>92</v>
      </c>
      <c r="I17" s="3" t="s">
        <v>93</v>
      </c>
      <c r="J17" s="3" t="s">
        <v>94</v>
      </c>
      <c r="K17" s="3" t="s">
        <v>95</v>
      </c>
      <c r="N17" s="3" t="s">
        <v>96</v>
      </c>
      <c r="P17" s="3"/>
      <c r="Q17" s="8">
        <v>-333.94</v>
      </c>
      <c r="R17" s="3" t="s">
        <v>97</v>
      </c>
      <c r="S17" s="4" t="s">
        <v>98</v>
      </c>
      <c r="T17" s="1">
        <v>44866</v>
      </c>
      <c r="U17" s="3" t="s">
        <v>99</v>
      </c>
      <c r="V17" s="3" t="s">
        <v>100</v>
      </c>
      <c r="W17" s="3" t="s">
        <v>101</v>
      </c>
      <c r="X17" s="3" t="s">
        <v>102</v>
      </c>
      <c r="Y17" s="3"/>
      <c r="AA17" s="3" t="s">
        <v>103</v>
      </c>
      <c r="AC17" s="3" t="s">
        <v>104</v>
      </c>
      <c r="AG17" s="3"/>
      <c r="AI17" s="3"/>
    </row>
    <row r="18" spans="1:35" ht="51" x14ac:dyDescent="0.2">
      <c r="A18" s="3" t="str">
        <f t="shared" si="0"/>
        <v>DN000050 / CC0229</v>
      </c>
      <c r="B18" s="3" t="s">
        <v>105</v>
      </c>
      <c r="C18" s="3" t="s">
        <v>106</v>
      </c>
      <c r="D18" s="3" t="s">
        <v>107</v>
      </c>
      <c r="E18" s="3" t="s">
        <v>108</v>
      </c>
      <c r="I18" s="3" t="s">
        <v>109</v>
      </c>
      <c r="J18" s="3" t="s">
        <v>110</v>
      </c>
      <c r="K18" s="3" t="s">
        <v>111</v>
      </c>
      <c r="N18" s="3" t="s">
        <v>112</v>
      </c>
      <c r="P18" s="3"/>
      <c r="Q18" s="8">
        <v>-365.8</v>
      </c>
      <c r="R18" s="3" t="s">
        <v>113</v>
      </c>
      <c r="S18" s="4" t="s">
        <v>114</v>
      </c>
      <c r="T18" s="1">
        <v>44866</v>
      </c>
      <c r="U18" s="3" t="s">
        <v>115</v>
      </c>
      <c r="V18" s="3" t="s">
        <v>116</v>
      </c>
      <c r="W18" s="3" t="s">
        <v>117</v>
      </c>
      <c r="X18" s="3" t="s">
        <v>118</v>
      </c>
      <c r="Y18" s="3"/>
      <c r="AA18" s="3" t="s">
        <v>119</v>
      </c>
      <c r="AC18" s="3" t="s">
        <v>120</v>
      </c>
      <c r="AG18" s="3"/>
      <c r="AI18" s="3"/>
    </row>
    <row r="19" spans="1:35" ht="51" x14ac:dyDescent="0.2">
      <c r="A19" s="3" t="str">
        <f t="shared" si="0"/>
        <v>DN000050 / CC0229</v>
      </c>
      <c r="B19" s="3" t="s">
        <v>121</v>
      </c>
      <c r="C19" s="3" t="s">
        <v>122</v>
      </c>
      <c r="D19" s="3" t="s">
        <v>123</v>
      </c>
      <c r="E19" s="3" t="s">
        <v>124</v>
      </c>
      <c r="I19" s="3" t="s">
        <v>125</v>
      </c>
      <c r="J19" s="3" t="s">
        <v>126</v>
      </c>
      <c r="K19" s="3" t="s">
        <v>127</v>
      </c>
      <c r="N19" s="3" t="s">
        <v>128</v>
      </c>
      <c r="P19" s="3"/>
      <c r="Q19" s="8">
        <v>-623.69000000000005</v>
      </c>
      <c r="R19" s="3" t="s">
        <v>129</v>
      </c>
      <c r="S19" s="4" t="s">
        <v>130</v>
      </c>
      <c r="T19" s="1">
        <v>44866</v>
      </c>
      <c r="U19" s="3" t="s">
        <v>131</v>
      </c>
      <c r="V19" s="3" t="s">
        <v>132</v>
      </c>
      <c r="W19" s="3" t="s">
        <v>133</v>
      </c>
      <c r="X19" s="3" t="s">
        <v>134</v>
      </c>
      <c r="Y19" s="3"/>
      <c r="AA19" s="3" t="s">
        <v>135</v>
      </c>
      <c r="AC19" s="3" t="s">
        <v>136</v>
      </c>
      <c r="AG19" s="3"/>
      <c r="AI19" s="3"/>
    </row>
    <row r="20" spans="1:35" ht="51" x14ac:dyDescent="0.2">
      <c r="A20" s="3" t="str">
        <f t="shared" si="0"/>
        <v>DN000050 / CC0229</v>
      </c>
      <c r="B20" s="3" t="s">
        <v>137</v>
      </c>
      <c r="C20" s="3" t="s">
        <v>138</v>
      </c>
      <c r="D20" s="3" t="s">
        <v>139</v>
      </c>
      <c r="E20" s="3" t="s">
        <v>140</v>
      </c>
      <c r="I20" s="3" t="s">
        <v>141</v>
      </c>
      <c r="J20" s="3" t="s">
        <v>142</v>
      </c>
      <c r="K20" s="3" t="s">
        <v>143</v>
      </c>
      <c r="N20" s="3" t="s">
        <v>144</v>
      </c>
      <c r="P20" s="3"/>
      <c r="Q20" s="8">
        <v>-1523.5</v>
      </c>
      <c r="R20" s="3" t="s">
        <v>145</v>
      </c>
      <c r="S20" s="4" t="s">
        <v>146</v>
      </c>
      <c r="T20" s="1">
        <v>44866</v>
      </c>
      <c r="U20" s="3" t="s">
        <v>147</v>
      </c>
      <c r="V20" s="3" t="s">
        <v>148</v>
      </c>
      <c r="W20" s="3" t="s">
        <v>149</v>
      </c>
      <c r="X20" s="3" t="s">
        <v>150</v>
      </c>
      <c r="Y20" s="3"/>
      <c r="AA20" s="3" t="s">
        <v>151</v>
      </c>
      <c r="AC20" s="3" t="s">
        <v>152</v>
      </c>
      <c r="AG20" s="3"/>
      <c r="AI20" s="3"/>
    </row>
    <row r="21" spans="1:35" ht="51" x14ac:dyDescent="0.2">
      <c r="A21" s="3" t="str">
        <f t="shared" si="0"/>
        <v>DN000050 / CC0229</v>
      </c>
      <c r="B21" s="3" t="s">
        <v>153</v>
      </c>
      <c r="C21" s="3" t="s">
        <v>154</v>
      </c>
      <c r="D21" s="3" t="s">
        <v>155</v>
      </c>
      <c r="E21" s="3" t="s">
        <v>156</v>
      </c>
      <c r="I21" s="3" t="s">
        <v>157</v>
      </c>
      <c r="J21" s="3" t="s">
        <v>158</v>
      </c>
      <c r="K21" s="3" t="s">
        <v>159</v>
      </c>
      <c r="N21" s="3" t="s">
        <v>160</v>
      </c>
      <c r="P21" s="3"/>
      <c r="Q21" s="8">
        <v>-243.6</v>
      </c>
      <c r="R21" s="3" t="s">
        <v>161</v>
      </c>
      <c r="S21" s="4" t="s">
        <v>162</v>
      </c>
      <c r="T21" s="1">
        <v>44866</v>
      </c>
      <c r="U21" s="3" t="s">
        <v>163</v>
      </c>
      <c r="V21" s="3" t="s">
        <v>164</v>
      </c>
      <c r="W21" s="3" t="s">
        <v>165</v>
      </c>
      <c r="X21" s="3" t="s">
        <v>166</v>
      </c>
      <c r="Y21" s="3"/>
      <c r="AA21" s="3" t="s">
        <v>167</v>
      </c>
      <c r="AC21" s="3" t="s">
        <v>168</v>
      </c>
      <c r="AG21" s="3"/>
      <c r="AI21" s="3"/>
    </row>
    <row r="22" spans="1:35" ht="51" x14ac:dyDescent="0.2">
      <c r="A22" s="3" t="str">
        <f t="shared" si="0"/>
        <v>DN000050 / CC0229</v>
      </c>
      <c r="B22" s="3" t="s">
        <v>169</v>
      </c>
      <c r="C22" s="3" t="s">
        <v>170</v>
      </c>
      <c r="D22" s="3" t="s">
        <v>171</v>
      </c>
      <c r="E22" s="3" t="s">
        <v>172</v>
      </c>
      <c r="I22" s="3" t="s">
        <v>173</v>
      </c>
      <c r="J22" s="3" t="s">
        <v>174</v>
      </c>
      <c r="K22" s="3" t="s">
        <v>175</v>
      </c>
      <c r="N22" s="3" t="s">
        <v>176</v>
      </c>
      <c r="P22" s="3"/>
      <c r="Q22" s="8">
        <v>-365.8</v>
      </c>
      <c r="R22" s="3" t="s">
        <v>177</v>
      </c>
      <c r="S22" s="4" t="s">
        <v>178</v>
      </c>
      <c r="T22" s="1">
        <v>44866</v>
      </c>
      <c r="U22" s="3" t="s">
        <v>179</v>
      </c>
      <c r="V22" s="3" t="s">
        <v>180</v>
      </c>
      <c r="W22" s="3" t="s">
        <v>181</v>
      </c>
      <c r="X22" s="3" t="s">
        <v>182</v>
      </c>
      <c r="Y22" s="3"/>
      <c r="AA22" s="3" t="s">
        <v>183</v>
      </c>
      <c r="AC22" s="3" t="s">
        <v>184</v>
      </c>
      <c r="AG22" s="3"/>
      <c r="AI22" s="3"/>
    </row>
    <row r="23" spans="1:35" ht="51" x14ac:dyDescent="0.2">
      <c r="A23" s="3" t="str">
        <f t="shared" si="0"/>
        <v>DN000321 / CC1073</v>
      </c>
      <c r="B23" s="3" t="s">
        <v>185</v>
      </c>
      <c r="C23" s="3" t="s">
        <v>186</v>
      </c>
      <c r="D23" s="3" t="s">
        <v>187</v>
      </c>
      <c r="E23" s="3" t="s">
        <v>188</v>
      </c>
      <c r="I23" s="3" t="s">
        <v>189</v>
      </c>
      <c r="J23" s="3" t="s">
        <v>190</v>
      </c>
      <c r="N23" s="3" t="s">
        <v>191</v>
      </c>
      <c r="P23" s="3"/>
      <c r="Q23" s="8">
        <v>0.76</v>
      </c>
      <c r="R23" s="3" t="s">
        <v>192</v>
      </c>
      <c r="S23" s="1">
        <v>44713</v>
      </c>
      <c r="T23" s="1">
        <v>44866</v>
      </c>
      <c r="U23" s="3" t="s">
        <v>193</v>
      </c>
      <c r="V23" s="3" t="s">
        <v>194</v>
      </c>
      <c r="W23" s="3" t="s">
        <v>195</v>
      </c>
      <c r="X23" s="3" t="s">
        <v>196</v>
      </c>
      <c r="Y23" s="3"/>
      <c r="AA23" s="3" t="s">
        <v>197</v>
      </c>
      <c r="AC23" s="3" t="s">
        <v>198</v>
      </c>
      <c r="AG23" s="3"/>
      <c r="AI23" s="3"/>
    </row>
    <row r="24" spans="1:35" ht="51" x14ac:dyDescent="0.2">
      <c r="A24" s="3" t="str">
        <f t="shared" si="0"/>
        <v>DN000254 / CC0628</v>
      </c>
      <c r="B24" s="3" t="s">
        <v>199</v>
      </c>
      <c r="C24" s="3" t="s">
        <v>200</v>
      </c>
      <c r="D24" s="3" t="s">
        <v>201</v>
      </c>
      <c r="E24" s="3" t="s">
        <v>202</v>
      </c>
      <c r="I24" s="3" t="s">
        <v>203</v>
      </c>
      <c r="J24" s="3" t="s">
        <v>204</v>
      </c>
      <c r="N24" s="3" t="s">
        <v>205</v>
      </c>
      <c r="P24" s="3"/>
      <c r="Q24" s="8">
        <v>0.76</v>
      </c>
      <c r="R24" s="3" t="s">
        <v>206</v>
      </c>
      <c r="S24" s="1">
        <v>44713</v>
      </c>
      <c r="T24" s="1">
        <v>44866</v>
      </c>
      <c r="U24" s="3" t="s">
        <v>207</v>
      </c>
      <c r="V24" s="3" t="s">
        <v>208</v>
      </c>
      <c r="W24" s="3" t="s">
        <v>209</v>
      </c>
      <c r="X24" s="3" t="s">
        <v>210</v>
      </c>
      <c r="Y24" s="3"/>
      <c r="AA24" s="3" t="s">
        <v>211</v>
      </c>
      <c r="AC24" s="3" t="s">
        <v>212</v>
      </c>
      <c r="AG24" s="3"/>
      <c r="AI24" s="3"/>
    </row>
    <row r="25" spans="1:35" ht="51" x14ac:dyDescent="0.2">
      <c r="A25" s="3" t="str">
        <f t="shared" si="0"/>
        <v>DN000254 / CC0628</v>
      </c>
      <c r="B25" s="3" t="s">
        <v>213</v>
      </c>
      <c r="C25" s="3" t="s">
        <v>214</v>
      </c>
      <c r="D25" s="3" t="s">
        <v>215</v>
      </c>
      <c r="E25" s="3" t="s">
        <v>216</v>
      </c>
      <c r="I25" s="3" t="s">
        <v>217</v>
      </c>
      <c r="J25" s="3" t="s">
        <v>218</v>
      </c>
      <c r="N25" s="3" t="s">
        <v>219</v>
      </c>
      <c r="P25" s="3"/>
      <c r="Q25" s="8">
        <v>-0.76</v>
      </c>
      <c r="R25" s="3" t="s">
        <v>220</v>
      </c>
      <c r="S25" s="1">
        <v>44713</v>
      </c>
      <c r="T25" s="1">
        <v>44866</v>
      </c>
      <c r="U25" s="3" t="s">
        <v>221</v>
      </c>
      <c r="V25" s="3" t="s">
        <v>222</v>
      </c>
      <c r="W25" s="3" t="s">
        <v>223</v>
      </c>
      <c r="X25" s="3" t="s">
        <v>224</v>
      </c>
      <c r="Y25" s="3"/>
      <c r="AA25" s="3" t="s">
        <v>225</v>
      </c>
      <c r="AC25" s="3" t="s">
        <v>226</v>
      </c>
      <c r="AG25" s="3"/>
      <c r="AI25" s="3"/>
    </row>
    <row r="26" spans="1:35" ht="51" x14ac:dyDescent="0.2">
      <c r="A26" s="3" t="str">
        <f t="shared" si="0"/>
        <v>DN000321 / CC1237</v>
      </c>
      <c r="B26" s="3" t="s">
        <v>227</v>
      </c>
      <c r="C26" s="3" t="s">
        <v>228</v>
      </c>
      <c r="D26" s="3" t="s">
        <v>229</v>
      </c>
      <c r="E26" s="3" t="s">
        <v>230</v>
      </c>
      <c r="I26" s="3" t="s">
        <v>231</v>
      </c>
      <c r="J26" s="3" t="s">
        <v>232</v>
      </c>
      <c r="N26" s="3" t="s">
        <v>233</v>
      </c>
      <c r="P26" s="3"/>
      <c r="Q26" s="8">
        <v>-5.5</v>
      </c>
      <c r="R26" s="3" t="s">
        <v>234</v>
      </c>
      <c r="S26" s="1">
        <v>44727</v>
      </c>
      <c r="T26" s="1">
        <v>44866</v>
      </c>
      <c r="U26" s="3" t="s">
        <v>235</v>
      </c>
      <c r="V26" s="3" t="s">
        <v>236</v>
      </c>
      <c r="W26" s="3" t="s">
        <v>237</v>
      </c>
      <c r="X26" s="3" t="s">
        <v>238</v>
      </c>
      <c r="Y26" s="3"/>
      <c r="AA26" s="3" t="s">
        <v>239</v>
      </c>
      <c r="AC26" s="3" t="s">
        <v>240</v>
      </c>
      <c r="AG26" s="3"/>
      <c r="AI26" s="3"/>
    </row>
    <row r="27" spans="1:35" ht="51" x14ac:dyDescent="0.2">
      <c r="A27" s="3" t="str">
        <f t="shared" si="0"/>
        <v>DN000321 / CC1237</v>
      </c>
      <c r="B27" s="3" t="s">
        <v>241</v>
      </c>
      <c r="C27" s="3" t="s">
        <v>242</v>
      </c>
      <c r="D27" s="3" t="s">
        <v>243</v>
      </c>
      <c r="E27" s="3" t="s">
        <v>244</v>
      </c>
      <c r="I27" s="3" t="s">
        <v>245</v>
      </c>
      <c r="J27" s="3" t="s">
        <v>246</v>
      </c>
      <c r="N27" s="3" t="s">
        <v>247</v>
      </c>
      <c r="P27" s="3"/>
      <c r="Q27" s="8">
        <v>5.5</v>
      </c>
      <c r="R27" s="3" t="s">
        <v>248</v>
      </c>
      <c r="S27" s="1">
        <v>44727</v>
      </c>
      <c r="T27" s="1">
        <v>44866</v>
      </c>
      <c r="U27" s="3" t="s">
        <v>249</v>
      </c>
      <c r="V27" s="3" t="s">
        <v>250</v>
      </c>
      <c r="W27" s="3" t="s">
        <v>251</v>
      </c>
      <c r="X27" s="3" t="s">
        <v>252</v>
      </c>
      <c r="Y27" s="3"/>
      <c r="AA27" s="3" t="s">
        <v>253</v>
      </c>
      <c r="AC27" s="3" t="s">
        <v>254</v>
      </c>
      <c r="AG27" s="3"/>
      <c r="AI27" s="3"/>
    </row>
    <row r="28" spans="1:35" ht="51" x14ac:dyDescent="0.2">
      <c r="A28" s="3" t="str">
        <f t="shared" ref="A28:A35" si="1">LEFT(G28,8)</f>
        <v>GR100501</v>
      </c>
      <c r="B28" s="3" t="s">
        <v>255</v>
      </c>
      <c r="C28" s="3" t="s">
        <v>256</v>
      </c>
      <c r="D28" s="3" t="s">
        <v>257</v>
      </c>
      <c r="E28" s="3" t="s">
        <v>258</v>
      </c>
      <c r="G28" s="3" t="s">
        <v>259</v>
      </c>
      <c r="I28" s="3" t="s">
        <v>260</v>
      </c>
      <c r="J28" s="3" t="s">
        <v>261</v>
      </c>
      <c r="N28" s="3" t="s">
        <v>262</v>
      </c>
      <c r="O28" s="3" t="s">
        <v>263</v>
      </c>
      <c r="P28" s="3" t="s">
        <v>264</v>
      </c>
      <c r="Q28" s="8">
        <v>-313.06</v>
      </c>
      <c r="R28" s="3" t="s">
        <v>265</v>
      </c>
      <c r="S28" s="1">
        <v>44738</v>
      </c>
      <c r="T28" s="1">
        <v>44866</v>
      </c>
      <c r="U28" s="3" t="s">
        <v>266</v>
      </c>
      <c r="V28" s="3" t="s">
        <v>267</v>
      </c>
      <c r="W28" s="3" t="s">
        <v>268</v>
      </c>
      <c r="X28" s="3"/>
      <c r="Y28" s="3"/>
      <c r="AA28" s="3" t="s">
        <v>269</v>
      </c>
      <c r="AC28" s="3" t="s">
        <v>270</v>
      </c>
      <c r="AG28" s="3"/>
      <c r="AI28" s="3"/>
    </row>
    <row r="29" spans="1:35" ht="89.25" x14ac:dyDescent="0.2">
      <c r="A29" s="3" t="str">
        <f t="shared" si="1"/>
        <v>GR016968</v>
      </c>
      <c r="B29" s="3" t="s">
        <v>271</v>
      </c>
      <c r="C29" s="3" t="s">
        <v>272</v>
      </c>
      <c r="D29" s="3" t="s">
        <v>273</v>
      </c>
      <c r="E29" s="3" t="s">
        <v>274</v>
      </c>
      <c r="G29" s="3" t="s">
        <v>275</v>
      </c>
      <c r="I29" s="3" t="s">
        <v>276</v>
      </c>
      <c r="J29" s="3" t="s">
        <v>277</v>
      </c>
      <c r="N29" s="3" t="s">
        <v>278</v>
      </c>
      <c r="O29" s="3" t="s">
        <v>279</v>
      </c>
      <c r="P29" s="3" t="s">
        <v>280</v>
      </c>
      <c r="Q29" s="8">
        <v>327.04000000000002</v>
      </c>
      <c r="R29" s="3" t="s">
        <v>281</v>
      </c>
      <c r="S29" s="1">
        <v>44738</v>
      </c>
      <c r="T29" s="1">
        <v>44866</v>
      </c>
      <c r="U29" s="3" t="s">
        <v>282</v>
      </c>
      <c r="V29" s="3" t="s">
        <v>283</v>
      </c>
      <c r="W29" s="3" t="s">
        <v>284</v>
      </c>
      <c r="X29" s="3"/>
      <c r="Y29" s="3"/>
      <c r="AA29" s="3" t="s">
        <v>285</v>
      </c>
      <c r="AC29" s="3" t="s">
        <v>286</v>
      </c>
      <c r="AG29" s="3"/>
      <c r="AI29" s="3"/>
    </row>
    <row r="30" spans="1:35" ht="51" x14ac:dyDescent="0.2">
      <c r="A30" s="3" t="str">
        <f t="shared" si="1"/>
        <v>GR100501</v>
      </c>
      <c r="B30" s="3" t="s">
        <v>287</v>
      </c>
      <c r="C30" s="3" t="s">
        <v>288</v>
      </c>
      <c r="D30" s="3" t="s">
        <v>289</v>
      </c>
      <c r="E30" s="3" t="s">
        <v>290</v>
      </c>
      <c r="G30" s="3" t="s">
        <v>291</v>
      </c>
      <c r="I30" s="3" t="s">
        <v>292</v>
      </c>
      <c r="J30" s="3" t="s">
        <v>293</v>
      </c>
      <c r="N30" s="3" t="s">
        <v>294</v>
      </c>
      <c r="O30" s="3" t="s">
        <v>295</v>
      </c>
      <c r="P30" s="3" t="s">
        <v>296</v>
      </c>
      <c r="Q30" s="8">
        <v>-327.04000000000002</v>
      </c>
      <c r="R30" s="3" t="s">
        <v>297</v>
      </c>
      <c r="S30" s="1">
        <v>44738</v>
      </c>
      <c r="T30" s="1">
        <v>44866</v>
      </c>
      <c r="U30" s="3" t="s">
        <v>298</v>
      </c>
      <c r="V30" s="3" t="s">
        <v>299</v>
      </c>
      <c r="W30" s="3" t="s">
        <v>300</v>
      </c>
      <c r="X30" s="3"/>
      <c r="Y30" s="3"/>
      <c r="AA30" s="3" t="s">
        <v>301</v>
      </c>
      <c r="AC30" s="3" t="s">
        <v>302</v>
      </c>
      <c r="AG30" s="3"/>
      <c r="AI30" s="3"/>
    </row>
    <row r="31" spans="1:35" ht="51" x14ac:dyDescent="0.2">
      <c r="A31" s="3" t="str">
        <f t="shared" si="1"/>
        <v>GR100501</v>
      </c>
      <c r="B31" s="3" t="s">
        <v>303</v>
      </c>
      <c r="C31" s="3" t="s">
        <v>304</v>
      </c>
      <c r="D31" s="3" t="s">
        <v>305</v>
      </c>
      <c r="E31" s="3" t="s">
        <v>306</v>
      </c>
      <c r="G31" s="3" t="s">
        <v>307</v>
      </c>
      <c r="I31" s="3" t="s">
        <v>308</v>
      </c>
      <c r="J31" s="3" t="s">
        <v>309</v>
      </c>
      <c r="N31" s="3" t="s">
        <v>310</v>
      </c>
      <c r="O31" s="3" t="s">
        <v>311</v>
      </c>
      <c r="P31" s="3" t="s">
        <v>312</v>
      </c>
      <c r="Q31" s="8">
        <v>-31.34</v>
      </c>
      <c r="R31" s="3" t="s">
        <v>313</v>
      </c>
      <c r="S31" s="1">
        <v>44738</v>
      </c>
      <c r="T31" s="1">
        <v>44866</v>
      </c>
      <c r="U31" s="3" t="s">
        <v>314</v>
      </c>
      <c r="V31" s="3" t="s">
        <v>315</v>
      </c>
      <c r="W31" s="3" t="s">
        <v>316</v>
      </c>
      <c r="X31" s="3"/>
      <c r="Y31" s="3"/>
      <c r="AA31" s="3" t="s">
        <v>317</v>
      </c>
      <c r="AC31" s="3" t="s">
        <v>318</v>
      </c>
      <c r="AG31" s="3"/>
      <c r="AI31" s="3"/>
    </row>
    <row r="32" spans="1:35" ht="51" x14ac:dyDescent="0.2">
      <c r="A32" s="3" t="str">
        <f t="shared" si="1"/>
        <v>GR100501</v>
      </c>
      <c r="B32" s="3" t="s">
        <v>319</v>
      </c>
      <c r="C32" s="3" t="s">
        <v>320</v>
      </c>
      <c r="D32" s="3" t="s">
        <v>321</v>
      </c>
      <c r="E32" s="3" t="s">
        <v>322</v>
      </c>
      <c r="G32" s="3" t="s">
        <v>323</v>
      </c>
      <c r="I32" s="3" t="s">
        <v>324</v>
      </c>
      <c r="J32" s="3" t="s">
        <v>325</v>
      </c>
      <c r="N32" s="3" t="s">
        <v>326</v>
      </c>
      <c r="O32" s="3" t="s">
        <v>327</v>
      </c>
      <c r="P32" s="3" t="s">
        <v>328</v>
      </c>
      <c r="Q32" s="8">
        <v>-32.74</v>
      </c>
      <c r="R32" s="3" t="s">
        <v>329</v>
      </c>
      <c r="S32" s="1">
        <v>44738</v>
      </c>
      <c r="T32" s="1">
        <v>44866</v>
      </c>
      <c r="U32" s="3" t="s">
        <v>330</v>
      </c>
      <c r="V32" s="3" t="s">
        <v>331</v>
      </c>
      <c r="W32" s="3" t="s">
        <v>332</v>
      </c>
      <c r="X32" s="3"/>
      <c r="Y32" s="3"/>
      <c r="AA32" s="3" t="s">
        <v>333</v>
      </c>
      <c r="AC32" s="3" t="s">
        <v>334</v>
      </c>
      <c r="AG32" s="3"/>
      <c r="AI32" s="3"/>
    </row>
    <row r="33" spans="1:35" ht="89.25" x14ac:dyDescent="0.2">
      <c r="A33" s="3" t="str">
        <f t="shared" si="1"/>
        <v>GR016968</v>
      </c>
      <c r="B33" s="3" t="s">
        <v>335</v>
      </c>
      <c r="C33" s="3" t="s">
        <v>336</v>
      </c>
      <c r="D33" s="3" t="s">
        <v>337</v>
      </c>
      <c r="G33" s="3" t="s">
        <v>338</v>
      </c>
      <c r="I33" s="3" t="s">
        <v>339</v>
      </c>
      <c r="J33" s="3" t="s">
        <v>340</v>
      </c>
      <c r="N33" s="3" t="s">
        <v>341</v>
      </c>
      <c r="O33" s="3" t="s">
        <v>342</v>
      </c>
      <c r="P33" s="3" t="s">
        <v>343</v>
      </c>
      <c r="Q33" s="8">
        <v>-585</v>
      </c>
      <c r="R33" s="3" t="s">
        <v>344</v>
      </c>
      <c r="S33" s="1">
        <v>44738</v>
      </c>
      <c r="T33" s="1">
        <v>44866</v>
      </c>
      <c r="U33" s="3" t="s">
        <v>345</v>
      </c>
      <c r="V33" s="3" t="s">
        <v>346</v>
      </c>
      <c r="W33" s="3" t="s">
        <v>347</v>
      </c>
      <c r="X33" s="3"/>
      <c r="Y33" s="3"/>
      <c r="AA33" s="3" t="s">
        <v>348</v>
      </c>
      <c r="AC33" s="3" t="s">
        <v>349</v>
      </c>
      <c r="AG33" s="3"/>
      <c r="AH33" s="3" t="s">
        <v>350</v>
      </c>
      <c r="AI33" s="3"/>
    </row>
    <row r="34" spans="1:35" ht="89.25" x14ac:dyDescent="0.2">
      <c r="A34" s="3" t="str">
        <f t="shared" si="1"/>
        <v>GR016968</v>
      </c>
      <c r="B34" s="3" t="s">
        <v>351</v>
      </c>
      <c r="C34" s="3" t="s">
        <v>352</v>
      </c>
      <c r="D34" s="3" t="s">
        <v>353</v>
      </c>
      <c r="G34" s="3" t="s">
        <v>354</v>
      </c>
      <c r="I34" s="3" t="s">
        <v>355</v>
      </c>
      <c r="J34" s="3" t="s">
        <v>356</v>
      </c>
      <c r="N34" s="3" t="s">
        <v>357</v>
      </c>
      <c r="O34" s="3" t="s">
        <v>358</v>
      </c>
      <c r="P34" s="3" t="s">
        <v>359</v>
      </c>
      <c r="Q34" s="8">
        <v>-359.78</v>
      </c>
      <c r="R34" s="3" t="s">
        <v>360</v>
      </c>
      <c r="S34" s="1">
        <v>44738</v>
      </c>
      <c r="T34" s="1">
        <v>44866</v>
      </c>
      <c r="U34" s="3" t="s">
        <v>361</v>
      </c>
      <c r="V34" s="3" t="s">
        <v>362</v>
      </c>
      <c r="W34" s="3" t="s">
        <v>363</v>
      </c>
      <c r="X34" s="3"/>
      <c r="Y34" s="3"/>
      <c r="AA34" s="3" t="s">
        <v>364</v>
      </c>
      <c r="AC34" s="3" t="s">
        <v>365</v>
      </c>
      <c r="AG34" s="3"/>
      <c r="AI34" s="3"/>
    </row>
    <row r="35" spans="1:35" ht="89.25" x14ac:dyDescent="0.2">
      <c r="A35" s="3" t="str">
        <f t="shared" si="1"/>
        <v>GR016968</v>
      </c>
      <c r="B35" s="3" t="s">
        <v>366</v>
      </c>
      <c r="C35" s="3" t="s">
        <v>367</v>
      </c>
      <c r="D35" s="3" t="s">
        <v>368</v>
      </c>
      <c r="E35" s="3" t="s">
        <v>369</v>
      </c>
      <c r="G35" s="3" t="s">
        <v>370</v>
      </c>
      <c r="I35" s="3" t="s">
        <v>371</v>
      </c>
      <c r="J35" s="3" t="s">
        <v>372</v>
      </c>
      <c r="N35" s="3" t="s">
        <v>373</v>
      </c>
      <c r="O35" s="3" t="s">
        <v>374</v>
      </c>
      <c r="P35" s="3" t="s">
        <v>375</v>
      </c>
      <c r="Q35" s="8">
        <v>32.74</v>
      </c>
      <c r="R35" s="3" t="s">
        <v>376</v>
      </c>
      <c r="S35" s="1">
        <v>44738</v>
      </c>
      <c r="T35" s="1">
        <v>44866</v>
      </c>
      <c r="U35" s="3" t="s">
        <v>377</v>
      </c>
      <c r="V35" s="3" t="s">
        <v>378</v>
      </c>
      <c r="W35" s="3" t="s">
        <v>379</v>
      </c>
      <c r="X35" s="3"/>
      <c r="Y35" s="3"/>
      <c r="AA35" s="3" t="s">
        <v>380</v>
      </c>
      <c r="AC35" s="3" t="s">
        <v>381</v>
      </c>
      <c r="AG35" s="3"/>
      <c r="AI35" s="3"/>
    </row>
    <row r="36" spans="1:35" ht="51" x14ac:dyDescent="0.2">
      <c r="A36" s="3" t="str">
        <f>CONCATENATE(LEFT(E36,8)," / ",LEFT(D36,6))</f>
        <v>DN000312 / CC1768</v>
      </c>
      <c r="B36" s="3" t="s">
        <v>382</v>
      </c>
      <c r="C36" s="3" t="s">
        <v>383</v>
      </c>
      <c r="D36" s="3" t="s">
        <v>384</v>
      </c>
      <c r="E36" s="3" t="s">
        <v>385</v>
      </c>
      <c r="I36" s="3" t="s">
        <v>386</v>
      </c>
      <c r="J36" s="3" t="s">
        <v>387</v>
      </c>
      <c r="N36" s="3" t="s">
        <v>388</v>
      </c>
      <c r="O36" s="3" t="s">
        <v>389</v>
      </c>
      <c r="P36" s="3" t="s">
        <v>390</v>
      </c>
      <c r="Q36" s="8">
        <v>-552.6</v>
      </c>
      <c r="R36" s="3" t="s">
        <v>391</v>
      </c>
      <c r="S36" s="1">
        <v>44738</v>
      </c>
      <c r="T36" s="1">
        <v>44866</v>
      </c>
      <c r="U36" s="3" t="s">
        <v>392</v>
      </c>
      <c r="V36" s="3" t="s">
        <v>393</v>
      </c>
      <c r="W36" s="3" t="s">
        <v>394</v>
      </c>
      <c r="X36" s="3"/>
      <c r="Y36" s="3"/>
      <c r="AA36" s="3" t="s">
        <v>395</v>
      </c>
      <c r="AC36" s="3" t="s">
        <v>396</v>
      </c>
      <c r="AG36" s="3"/>
      <c r="AH36" s="3" t="s">
        <v>397</v>
      </c>
      <c r="AI36" s="3"/>
    </row>
    <row r="37" spans="1:35" ht="51" x14ac:dyDescent="0.2">
      <c r="A37" s="3" t="str">
        <f>CONCATENATE(LEFT(E37,8)," / ",LEFT(D37,6))</f>
        <v>DN000321 / CC1073</v>
      </c>
      <c r="B37" s="3" t="s">
        <v>398</v>
      </c>
      <c r="C37" s="3" t="s">
        <v>399</v>
      </c>
      <c r="D37" s="3" t="s">
        <v>400</v>
      </c>
      <c r="E37" s="3" t="s">
        <v>401</v>
      </c>
      <c r="I37" s="3" t="s">
        <v>402</v>
      </c>
      <c r="J37" s="3" t="s">
        <v>403</v>
      </c>
      <c r="N37" s="3" t="s">
        <v>404</v>
      </c>
      <c r="P37" s="3"/>
      <c r="Q37" s="8">
        <v>0.18</v>
      </c>
      <c r="R37" s="3" t="s">
        <v>405</v>
      </c>
      <c r="S37" s="1">
        <v>44743</v>
      </c>
      <c r="T37" s="1">
        <v>44866</v>
      </c>
      <c r="U37" s="3" t="s">
        <v>406</v>
      </c>
      <c r="V37" s="3" t="s">
        <v>407</v>
      </c>
      <c r="W37" s="3" t="s">
        <v>408</v>
      </c>
      <c r="X37" s="3" t="s">
        <v>409</v>
      </c>
      <c r="Y37" s="3"/>
      <c r="AA37" s="3" t="s">
        <v>410</v>
      </c>
      <c r="AC37" s="3" t="s">
        <v>411</v>
      </c>
      <c r="AG37" s="3"/>
      <c r="AI37" s="3"/>
    </row>
    <row r="38" spans="1:35" ht="51" x14ac:dyDescent="0.2">
      <c r="A38" s="3" t="str">
        <f>CONCATENATE(LEFT(E38,8)," / ",LEFT(D38,6))</f>
        <v>DN000254 / CC0628</v>
      </c>
      <c r="B38" s="3" t="s">
        <v>412</v>
      </c>
      <c r="C38" s="3" t="s">
        <v>413</v>
      </c>
      <c r="D38" s="3" t="s">
        <v>414</v>
      </c>
      <c r="E38" s="3" t="s">
        <v>415</v>
      </c>
      <c r="I38" s="3" t="s">
        <v>416</v>
      </c>
      <c r="J38" s="3" t="s">
        <v>417</v>
      </c>
      <c r="N38" s="3" t="s">
        <v>418</v>
      </c>
      <c r="P38" s="3"/>
      <c r="Q38" s="8">
        <v>0.18</v>
      </c>
      <c r="R38" s="3" t="s">
        <v>419</v>
      </c>
      <c r="S38" s="1">
        <v>44743</v>
      </c>
      <c r="T38" s="1">
        <v>44866</v>
      </c>
      <c r="U38" s="3" t="s">
        <v>420</v>
      </c>
      <c r="V38" s="3" t="s">
        <v>421</v>
      </c>
      <c r="W38" s="3" t="s">
        <v>422</v>
      </c>
      <c r="X38" s="3" t="s">
        <v>423</v>
      </c>
      <c r="Y38" s="3"/>
      <c r="AA38" s="3" t="s">
        <v>424</v>
      </c>
      <c r="AC38" s="3" t="s">
        <v>425</v>
      </c>
      <c r="AG38" s="3"/>
      <c r="AI38" s="3"/>
    </row>
    <row r="39" spans="1:35" ht="51" x14ac:dyDescent="0.2">
      <c r="A39" s="3" t="str">
        <f>CONCATENATE(LEFT(E39,8)," / ",LEFT(D39,6))</f>
        <v>DN000254 / CC0628</v>
      </c>
      <c r="B39" s="3" t="s">
        <v>426</v>
      </c>
      <c r="C39" s="3" t="s">
        <v>427</v>
      </c>
      <c r="D39" s="3" t="s">
        <v>428</v>
      </c>
      <c r="E39" s="3" t="s">
        <v>429</v>
      </c>
      <c r="I39" s="3" t="s">
        <v>430</v>
      </c>
      <c r="J39" s="3" t="s">
        <v>431</v>
      </c>
      <c r="N39" s="3" t="s">
        <v>432</v>
      </c>
      <c r="P39" s="3"/>
      <c r="Q39" s="8">
        <v>-0.18</v>
      </c>
      <c r="R39" s="3" t="s">
        <v>433</v>
      </c>
      <c r="S39" s="1">
        <v>44743</v>
      </c>
      <c r="T39" s="1">
        <v>44866</v>
      </c>
      <c r="U39" s="3" t="s">
        <v>434</v>
      </c>
      <c r="V39" s="3" t="s">
        <v>435</v>
      </c>
      <c r="W39" s="3" t="s">
        <v>436</v>
      </c>
      <c r="X39" s="3" t="s">
        <v>437</v>
      </c>
      <c r="Y39" s="3"/>
      <c r="AA39" s="3" t="s">
        <v>438</v>
      </c>
      <c r="AC39" s="3" t="s">
        <v>439</v>
      </c>
      <c r="AG39" s="3"/>
      <c r="AI39" s="3"/>
    </row>
    <row r="40" spans="1:35" ht="51" x14ac:dyDescent="0.2">
      <c r="A40" s="3" t="str">
        <f t="shared" ref="A40:A47" si="2">LEFT(G40,8)</f>
        <v>GR100501</v>
      </c>
      <c r="B40" s="3" t="s">
        <v>440</v>
      </c>
      <c r="C40" s="3" t="s">
        <v>441</v>
      </c>
      <c r="D40" s="3" t="s">
        <v>442</v>
      </c>
      <c r="E40" s="3" t="s">
        <v>443</v>
      </c>
      <c r="G40" s="3" t="s">
        <v>444</v>
      </c>
      <c r="I40" s="3" t="s">
        <v>445</v>
      </c>
      <c r="J40" s="3" t="s">
        <v>446</v>
      </c>
      <c r="N40" s="3" t="s">
        <v>447</v>
      </c>
      <c r="O40" s="3" t="s">
        <v>448</v>
      </c>
      <c r="P40" s="3" t="s">
        <v>449</v>
      </c>
      <c r="Q40" s="8">
        <v>-258.27</v>
      </c>
      <c r="R40" s="3" t="s">
        <v>450</v>
      </c>
      <c r="S40" s="1">
        <v>44745</v>
      </c>
      <c r="T40" s="1">
        <v>44866</v>
      </c>
      <c r="U40" s="3" t="s">
        <v>451</v>
      </c>
      <c r="V40" s="3" t="s">
        <v>452</v>
      </c>
      <c r="W40" s="3" t="s">
        <v>453</v>
      </c>
      <c r="X40" s="3"/>
      <c r="Y40" s="3"/>
      <c r="AA40" s="3" t="s">
        <v>454</v>
      </c>
      <c r="AC40" s="3" t="s">
        <v>455</v>
      </c>
      <c r="AG40" s="3"/>
      <c r="AI40" s="3"/>
    </row>
    <row r="41" spans="1:35" ht="89.25" x14ac:dyDescent="0.2">
      <c r="A41" s="3" t="str">
        <f t="shared" si="2"/>
        <v>GR016968</v>
      </c>
      <c r="B41" s="3" t="s">
        <v>456</v>
      </c>
      <c r="C41" s="3" t="s">
        <v>457</v>
      </c>
      <c r="D41" s="3" t="s">
        <v>458</v>
      </c>
      <c r="E41" s="3" t="s">
        <v>459</v>
      </c>
      <c r="G41" s="3" t="s">
        <v>460</v>
      </c>
      <c r="I41" s="3" t="s">
        <v>461</v>
      </c>
      <c r="J41" s="3" t="s">
        <v>462</v>
      </c>
      <c r="N41" s="3" t="s">
        <v>463</v>
      </c>
      <c r="O41" s="3" t="s">
        <v>464</v>
      </c>
      <c r="P41" s="3" t="s">
        <v>465</v>
      </c>
      <c r="Q41" s="8">
        <v>33.54</v>
      </c>
      <c r="R41" s="3" t="s">
        <v>466</v>
      </c>
      <c r="S41" s="1">
        <v>44745</v>
      </c>
      <c r="T41" s="1">
        <v>44866</v>
      </c>
      <c r="U41" s="3" t="s">
        <v>467</v>
      </c>
      <c r="V41" s="3" t="s">
        <v>468</v>
      </c>
      <c r="W41" s="3" t="s">
        <v>469</v>
      </c>
      <c r="X41" s="3"/>
      <c r="Y41" s="3"/>
      <c r="AA41" s="3" t="s">
        <v>470</v>
      </c>
      <c r="AC41" s="3" t="s">
        <v>471</v>
      </c>
      <c r="AG41" s="3"/>
      <c r="AI41" s="3"/>
    </row>
    <row r="42" spans="1:35" ht="51" x14ac:dyDescent="0.2">
      <c r="A42" s="3" t="str">
        <f t="shared" si="2"/>
        <v>GR100501</v>
      </c>
      <c r="B42" s="3" t="s">
        <v>472</v>
      </c>
      <c r="C42" s="3" t="s">
        <v>473</v>
      </c>
      <c r="D42" s="3" t="s">
        <v>474</v>
      </c>
      <c r="E42" s="3" t="s">
        <v>475</v>
      </c>
      <c r="G42" s="3" t="s">
        <v>476</v>
      </c>
      <c r="I42" s="3" t="s">
        <v>477</v>
      </c>
      <c r="J42" s="3" t="s">
        <v>478</v>
      </c>
      <c r="N42" s="3" t="s">
        <v>479</v>
      </c>
      <c r="O42" s="3" t="s">
        <v>480</v>
      </c>
      <c r="P42" s="3" t="s">
        <v>481</v>
      </c>
      <c r="Q42" s="8">
        <v>-33.54</v>
      </c>
      <c r="R42" s="3" t="s">
        <v>482</v>
      </c>
      <c r="S42" s="1">
        <v>44745</v>
      </c>
      <c r="T42" s="1">
        <v>44866</v>
      </c>
      <c r="U42" s="3" t="s">
        <v>483</v>
      </c>
      <c r="V42" s="3" t="s">
        <v>484</v>
      </c>
      <c r="W42" s="3" t="s">
        <v>485</v>
      </c>
      <c r="X42" s="3"/>
      <c r="Y42" s="3"/>
      <c r="AA42" s="3" t="s">
        <v>486</v>
      </c>
      <c r="AC42" s="3" t="s">
        <v>487</v>
      </c>
      <c r="AG42" s="3"/>
      <c r="AI42" s="3"/>
    </row>
    <row r="43" spans="1:35" ht="51" x14ac:dyDescent="0.2">
      <c r="A43" s="3" t="str">
        <f t="shared" si="2"/>
        <v>GR100501</v>
      </c>
      <c r="B43" s="3" t="s">
        <v>488</v>
      </c>
      <c r="C43" s="3" t="s">
        <v>489</v>
      </c>
      <c r="D43" s="3" t="s">
        <v>490</v>
      </c>
      <c r="E43" s="3" t="s">
        <v>491</v>
      </c>
      <c r="G43" s="3" t="s">
        <v>492</v>
      </c>
      <c r="I43" s="3" t="s">
        <v>493</v>
      </c>
      <c r="J43" s="3" t="s">
        <v>494</v>
      </c>
      <c r="N43" s="3" t="s">
        <v>495</v>
      </c>
      <c r="O43" s="3" t="s">
        <v>496</v>
      </c>
      <c r="P43" s="3" t="s">
        <v>497</v>
      </c>
      <c r="Q43" s="8">
        <v>-25.86</v>
      </c>
      <c r="R43" s="3" t="s">
        <v>498</v>
      </c>
      <c r="S43" s="1">
        <v>44745</v>
      </c>
      <c r="T43" s="1">
        <v>44866</v>
      </c>
      <c r="U43" s="3" t="s">
        <v>499</v>
      </c>
      <c r="V43" s="3" t="s">
        <v>500</v>
      </c>
      <c r="W43" s="3" t="s">
        <v>501</v>
      </c>
      <c r="X43" s="3"/>
      <c r="Y43" s="3"/>
      <c r="AA43" s="3" t="s">
        <v>502</v>
      </c>
      <c r="AC43" s="3" t="s">
        <v>503</v>
      </c>
      <c r="AG43" s="3"/>
      <c r="AI43" s="3"/>
    </row>
    <row r="44" spans="1:35" ht="51" x14ac:dyDescent="0.2">
      <c r="A44" s="3" t="str">
        <f t="shared" si="2"/>
        <v>GR100501</v>
      </c>
      <c r="B44" s="3" t="s">
        <v>504</v>
      </c>
      <c r="C44" s="3" t="s">
        <v>505</v>
      </c>
      <c r="D44" s="3" t="s">
        <v>506</v>
      </c>
      <c r="E44" s="3" t="s">
        <v>507</v>
      </c>
      <c r="G44" s="3" t="s">
        <v>508</v>
      </c>
      <c r="I44" s="3" t="s">
        <v>509</v>
      </c>
      <c r="J44" s="3" t="s">
        <v>510</v>
      </c>
      <c r="N44" s="3" t="s">
        <v>511</v>
      </c>
      <c r="O44" s="3" t="s">
        <v>512</v>
      </c>
      <c r="P44" s="3" t="s">
        <v>513</v>
      </c>
      <c r="Q44" s="8">
        <v>-3.36</v>
      </c>
      <c r="R44" s="3" t="s">
        <v>514</v>
      </c>
      <c r="S44" s="1">
        <v>44745</v>
      </c>
      <c r="T44" s="1">
        <v>44866</v>
      </c>
      <c r="U44" s="3" t="s">
        <v>515</v>
      </c>
      <c r="V44" s="3" t="s">
        <v>516</v>
      </c>
      <c r="W44" s="3" t="s">
        <v>517</v>
      </c>
      <c r="X44" s="3"/>
      <c r="Y44" s="3"/>
      <c r="AA44" s="3" t="s">
        <v>518</v>
      </c>
      <c r="AC44" s="3" t="s">
        <v>519</v>
      </c>
      <c r="AG44" s="3"/>
      <c r="AI44" s="3"/>
    </row>
    <row r="45" spans="1:35" ht="89.25" x14ac:dyDescent="0.2">
      <c r="A45" s="3" t="str">
        <f t="shared" si="2"/>
        <v>GR016968</v>
      </c>
      <c r="B45" s="3" t="s">
        <v>520</v>
      </c>
      <c r="C45" s="3" t="s">
        <v>521</v>
      </c>
      <c r="D45" s="3" t="s">
        <v>522</v>
      </c>
      <c r="G45" s="3" t="s">
        <v>523</v>
      </c>
      <c r="I45" s="3" t="s">
        <v>524</v>
      </c>
      <c r="J45" s="3" t="s">
        <v>525</v>
      </c>
      <c r="N45" s="3" t="s">
        <v>526</v>
      </c>
      <c r="O45" s="3" t="s">
        <v>527</v>
      </c>
      <c r="P45" s="3" t="s">
        <v>528</v>
      </c>
      <c r="Q45" s="8">
        <v>-60</v>
      </c>
      <c r="R45" s="3" t="s">
        <v>529</v>
      </c>
      <c r="S45" s="1">
        <v>44745</v>
      </c>
      <c r="T45" s="1">
        <v>44866</v>
      </c>
      <c r="U45" s="3" t="s">
        <v>530</v>
      </c>
      <c r="V45" s="3" t="s">
        <v>531</v>
      </c>
      <c r="W45" s="3" t="s">
        <v>532</v>
      </c>
      <c r="X45" s="3"/>
      <c r="Y45" s="3"/>
      <c r="AA45" s="3" t="s">
        <v>533</v>
      </c>
      <c r="AC45" s="3" t="s">
        <v>534</v>
      </c>
      <c r="AG45" s="3"/>
      <c r="AH45" s="3" t="s">
        <v>535</v>
      </c>
      <c r="AI45" s="3"/>
    </row>
    <row r="46" spans="1:35" ht="89.25" x14ac:dyDescent="0.2">
      <c r="A46" s="3" t="str">
        <f t="shared" si="2"/>
        <v>GR016968</v>
      </c>
      <c r="B46" s="3" t="s">
        <v>536</v>
      </c>
      <c r="C46" s="3" t="s">
        <v>537</v>
      </c>
      <c r="D46" s="3" t="s">
        <v>538</v>
      </c>
      <c r="G46" s="3" t="s">
        <v>539</v>
      </c>
      <c r="I46" s="3" t="s">
        <v>540</v>
      </c>
      <c r="J46" s="3" t="s">
        <v>541</v>
      </c>
      <c r="N46" s="3" t="s">
        <v>542</v>
      </c>
      <c r="O46" s="3" t="s">
        <v>543</v>
      </c>
      <c r="P46" s="3" t="s">
        <v>544</v>
      </c>
      <c r="Q46" s="8">
        <v>-36.9</v>
      </c>
      <c r="R46" s="3" t="s">
        <v>545</v>
      </c>
      <c r="S46" s="1">
        <v>44745</v>
      </c>
      <c r="T46" s="1">
        <v>44866</v>
      </c>
      <c r="U46" s="3" t="s">
        <v>546</v>
      </c>
      <c r="V46" s="3" t="s">
        <v>547</v>
      </c>
      <c r="W46" s="3" t="s">
        <v>548</v>
      </c>
      <c r="X46" s="3"/>
      <c r="Y46" s="3"/>
      <c r="AA46" s="3" t="s">
        <v>549</v>
      </c>
      <c r="AC46" s="3" t="s">
        <v>550</v>
      </c>
      <c r="AG46" s="3"/>
      <c r="AI46" s="3"/>
    </row>
    <row r="47" spans="1:35" ht="89.25" x14ac:dyDescent="0.2">
      <c r="A47" s="3" t="str">
        <f t="shared" si="2"/>
        <v>GR016968</v>
      </c>
      <c r="B47" s="3" t="s">
        <v>551</v>
      </c>
      <c r="C47" s="3" t="s">
        <v>552</v>
      </c>
      <c r="D47" s="3" t="s">
        <v>553</v>
      </c>
      <c r="E47" s="3" t="s">
        <v>554</v>
      </c>
      <c r="G47" s="3" t="s">
        <v>555</v>
      </c>
      <c r="I47" s="3" t="s">
        <v>556</v>
      </c>
      <c r="J47" s="3" t="s">
        <v>557</v>
      </c>
      <c r="N47" s="3" t="s">
        <v>558</v>
      </c>
      <c r="O47" s="3" t="s">
        <v>559</v>
      </c>
      <c r="P47" s="3" t="s">
        <v>560</v>
      </c>
      <c r="Q47" s="8">
        <v>3.36</v>
      </c>
      <c r="R47" s="3" t="s">
        <v>561</v>
      </c>
      <c r="S47" s="1">
        <v>44745</v>
      </c>
      <c r="T47" s="1">
        <v>44866</v>
      </c>
      <c r="U47" s="3" t="s">
        <v>562</v>
      </c>
      <c r="V47" s="3" t="s">
        <v>563</v>
      </c>
      <c r="W47" s="3" t="s">
        <v>564</v>
      </c>
      <c r="X47" s="3"/>
      <c r="Y47" s="3"/>
      <c r="AA47" s="3" t="s">
        <v>565</v>
      </c>
      <c r="AC47" s="3" t="s">
        <v>566</v>
      </c>
      <c r="AG47" s="3"/>
      <c r="AI47" s="3"/>
    </row>
    <row r="48" spans="1:35" ht="51" x14ac:dyDescent="0.2">
      <c r="A48" s="3" t="str">
        <f>CONCATENATE(LEFT(F48,8)," / ",LEFT(D48,6))</f>
        <v>GF006683 / CC0901</v>
      </c>
      <c r="B48" s="3" t="s">
        <v>567</v>
      </c>
      <c r="C48" s="3" t="s">
        <v>568</v>
      </c>
      <c r="D48" s="3" t="s">
        <v>569</v>
      </c>
      <c r="F48" s="3" t="s">
        <v>570</v>
      </c>
      <c r="I48" s="3" t="s">
        <v>571</v>
      </c>
      <c r="J48" s="3" t="s">
        <v>572</v>
      </c>
      <c r="N48" s="3" t="s">
        <v>573</v>
      </c>
      <c r="O48" s="3" t="s">
        <v>574</v>
      </c>
      <c r="P48" s="3" t="s">
        <v>575</v>
      </c>
      <c r="Q48" s="8">
        <v>1172.7</v>
      </c>
      <c r="R48" s="3" t="s">
        <v>576</v>
      </c>
      <c r="S48" s="1">
        <v>44745</v>
      </c>
      <c r="T48" s="1">
        <v>44866</v>
      </c>
      <c r="U48" s="3" t="s">
        <v>577</v>
      </c>
      <c r="V48" s="3" t="s">
        <v>578</v>
      </c>
      <c r="W48" s="3" t="s">
        <v>579</v>
      </c>
      <c r="X48" s="3"/>
      <c r="Y48" s="3"/>
      <c r="AA48" s="3" t="s">
        <v>580</v>
      </c>
      <c r="AC48" s="3" t="s">
        <v>581</v>
      </c>
      <c r="AG48" s="3"/>
      <c r="AH48" s="3" t="s">
        <v>582</v>
      </c>
      <c r="AI48" s="3"/>
    </row>
    <row r="49" spans="1:36" ht="51" x14ac:dyDescent="0.2">
      <c r="A49" s="3" t="str">
        <f t="shared" ref="A49:A54" si="3">CONCATENATE(LEFT(E49,8)," / ",LEFT(D49,6))</f>
        <v>DN000312 / CC1768</v>
      </c>
      <c r="B49" s="3" t="s">
        <v>583</v>
      </c>
      <c r="C49" s="3" t="s">
        <v>584</v>
      </c>
      <c r="D49" s="3" t="s">
        <v>585</v>
      </c>
      <c r="E49" s="3" t="s">
        <v>586</v>
      </c>
      <c r="I49" s="3" t="s">
        <v>587</v>
      </c>
      <c r="J49" s="3" t="s">
        <v>588</v>
      </c>
      <c r="N49" s="3" t="s">
        <v>589</v>
      </c>
      <c r="O49" s="3" t="s">
        <v>590</v>
      </c>
      <c r="P49" s="3" t="s">
        <v>591</v>
      </c>
      <c r="Q49" s="8">
        <v>-620.1</v>
      </c>
      <c r="R49" s="3" t="s">
        <v>592</v>
      </c>
      <c r="S49" s="1">
        <v>44745</v>
      </c>
      <c r="T49" s="1">
        <v>44866</v>
      </c>
      <c r="U49" s="3" t="s">
        <v>593</v>
      </c>
      <c r="V49" s="3" t="s">
        <v>594</v>
      </c>
      <c r="W49" s="3" t="s">
        <v>595</v>
      </c>
      <c r="X49" s="3"/>
      <c r="Y49" s="3"/>
      <c r="AA49" s="3" t="s">
        <v>596</v>
      </c>
      <c r="AC49" s="3" t="s">
        <v>597</v>
      </c>
      <c r="AG49" s="3"/>
      <c r="AH49" s="3" t="s">
        <v>598</v>
      </c>
      <c r="AI49" s="3"/>
    </row>
    <row r="50" spans="1:36" ht="51" x14ac:dyDescent="0.2">
      <c r="A50" s="3" t="str">
        <f t="shared" si="3"/>
        <v>DN000311 / CC0519</v>
      </c>
      <c r="B50" s="3" t="s">
        <v>599</v>
      </c>
      <c r="C50" s="3" t="s">
        <v>600</v>
      </c>
      <c r="D50" s="3" t="s">
        <v>601</v>
      </c>
      <c r="E50" s="3" t="s">
        <v>602</v>
      </c>
      <c r="I50" s="3" t="s">
        <v>603</v>
      </c>
      <c r="J50" s="3" t="s">
        <v>604</v>
      </c>
      <c r="K50" s="3" t="s">
        <v>605</v>
      </c>
      <c r="N50" s="3" t="s">
        <v>606</v>
      </c>
      <c r="P50" s="3"/>
      <c r="Q50" s="8">
        <v>16.7</v>
      </c>
      <c r="R50" s="3" t="s">
        <v>607</v>
      </c>
      <c r="S50" s="1">
        <v>44750</v>
      </c>
      <c r="T50" s="1">
        <v>44866</v>
      </c>
      <c r="U50" s="3" t="s">
        <v>608</v>
      </c>
      <c r="V50" s="3" t="s">
        <v>609</v>
      </c>
      <c r="W50" s="3" t="s">
        <v>610</v>
      </c>
      <c r="X50" s="3" t="s">
        <v>611</v>
      </c>
      <c r="Y50" s="3" t="s">
        <v>612</v>
      </c>
      <c r="Z50" s="3" t="s">
        <v>613</v>
      </c>
      <c r="AA50" s="3" t="s">
        <v>614</v>
      </c>
      <c r="AC50" s="3" t="s">
        <v>615</v>
      </c>
      <c r="AE50" s="3" t="s">
        <v>616</v>
      </c>
      <c r="AF50" s="3" t="s">
        <v>617</v>
      </c>
      <c r="AG50" s="3"/>
      <c r="AI50" s="3"/>
      <c r="AJ50" s="3" t="s">
        <v>618</v>
      </c>
    </row>
    <row r="51" spans="1:36" ht="51" x14ac:dyDescent="0.2">
      <c r="A51" s="3" t="str">
        <f t="shared" si="3"/>
        <v>DN000311 / CC0519</v>
      </c>
      <c r="B51" s="3" t="s">
        <v>619</v>
      </c>
      <c r="C51" s="3" t="s">
        <v>620</v>
      </c>
      <c r="D51" s="3" t="s">
        <v>621</v>
      </c>
      <c r="E51" s="3" t="s">
        <v>622</v>
      </c>
      <c r="I51" s="3" t="s">
        <v>623</v>
      </c>
      <c r="J51" s="3" t="s">
        <v>624</v>
      </c>
      <c r="K51" s="3" t="s">
        <v>625</v>
      </c>
      <c r="N51" s="3" t="s">
        <v>626</v>
      </c>
      <c r="P51" s="3"/>
      <c r="Q51" s="8">
        <v>13.61</v>
      </c>
      <c r="R51" s="3" t="s">
        <v>627</v>
      </c>
      <c r="S51" s="1">
        <v>44750</v>
      </c>
      <c r="T51" s="1">
        <v>44866</v>
      </c>
      <c r="U51" s="3" t="s">
        <v>628</v>
      </c>
      <c r="V51" s="3" t="s">
        <v>629</v>
      </c>
      <c r="W51" s="3" t="s">
        <v>630</v>
      </c>
      <c r="X51" s="3" t="s">
        <v>631</v>
      </c>
      <c r="Y51" s="3" t="s">
        <v>632</v>
      </c>
      <c r="Z51" s="3" t="s">
        <v>633</v>
      </c>
      <c r="AA51" s="3" t="s">
        <v>634</v>
      </c>
      <c r="AC51" s="3" t="s">
        <v>635</v>
      </c>
      <c r="AE51" s="3" t="s">
        <v>636</v>
      </c>
      <c r="AF51" s="3" t="s">
        <v>637</v>
      </c>
      <c r="AG51" s="3"/>
      <c r="AI51" s="3"/>
      <c r="AJ51" s="3" t="s">
        <v>638</v>
      </c>
    </row>
    <row r="52" spans="1:36" ht="51" x14ac:dyDescent="0.2">
      <c r="A52" s="3" t="str">
        <f t="shared" si="3"/>
        <v>DN000311 / CC0519</v>
      </c>
      <c r="B52" s="3" t="s">
        <v>639</v>
      </c>
      <c r="C52" s="3" t="s">
        <v>640</v>
      </c>
      <c r="D52" s="3" t="s">
        <v>641</v>
      </c>
      <c r="E52" s="3" t="s">
        <v>642</v>
      </c>
      <c r="I52" s="3" t="s">
        <v>643</v>
      </c>
      <c r="J52" s="3" t="s">
        <v>644</v>
      </c>
      <c r="K52" s="3" t="s">
        <v>645</v>
      </c>
      <c r="N52" s="3" t="s">
        <v>646</v>
      </c>
      <c r="P52" s="3"/>
      <c r="Q52" s="8">
        <v>3.64</v>
      </c>
      <c r="R52" s="3" t="s">
        <v>647</v>
      </c>
      <c r="S52" s="1">
        <v>44750</v>
      </c>
      <c r="T52" s="1">
        <v>44866</v>
      </c>
      <c r="U52" s="3" t="s">
        <v>648</v>
      </c>
      <c r="V52" s="3" t="s">
        <v>649</v>
      </c>
      <c r="W52" s="3" t="s">
        <v>650</v>
      </c>
      <c r="X52" s="3" t="s">
        <v>651</v>
      </c>
      <c r="Y52" s="3" t="s">
        <v>652</v>
      </c>
      <c r="Z52" s="3" t="s">
        <v>653</v>
      </c>
      <c r="AA52" s="3" t="s">
        <v>654</v>
      </c>
      <c r="AC52" s="3" t="s">
        <v>655</v>
      </c>
      <c r="AE52" s="3" t="s">
        <v>656</v>
      </c>
      <c r="AF52" s="3" t="s">
        <v>657</v>
      </c>
      <c r="AG52" s="3"/>
      <c r="AI52" s="3"/>
      <c r="AJ52" s="3" t="s">
        <v>658</v>
      </c>
    </row>
    <row r="53" spans="1:36" ht="51" x14ac:dyDescent="0.2">
      <c r="A53" s="3" t="str">
        <f t="shared" si="3"/>
        <v>DN000311 / CC0519</v>
      </c>
      <c r="B53" s="3" t="s">
        <v>659</v>
      </c>
      <c r="C53" s="3" t="s">
        <v>660</v>
      </c>
      <c r="D53" s="3" t="s">
        <v>661</v>
      </c>
      <c r="E53" s="3" t="s">
        <v>662</v>
      </c>
      <c r="I53" s="3" t="s">
        <v>663</v>
      </c>
      <c r="J53" s="3" t="s">
        <v>664</v>
      </c>
      <c r="K53" s="3" t="s">
        <v>665</v>
      </c>
      <c r="N53" s="3" t="s">
        <v>666</v>
      </c>
      <c r="P53" s="3"/>
      <c r="Q53" s="8">
        <v>8.35</v>
      </c>
      <c r="R53" s="3" t="s">
        <v>667</v>
      </c>
      <c r="S53" s="1">
        <v>44750</v>
      </c>
      <c r="T53" s="1">
        <v>44866</v>
      </c>
      <c r="U53" s="3" t="s">
        <v>668</v>
      </c>
      <c r="V53" s="3" t="s">
        <v>669</v>
      </c>
      <c r="W53" s="3" t="s">
        <v>670</v>
      </c>
      <c r="X53" s="3" t="s">
        <v>671</v>
      </c>
      <c r="Y53" s="3" t="s">
        <v>672</v>
      </c>
      <c r="Z53" s="3" t="s">
        <v>673</v>
      </c>
      <c r="AA53" s="3" t="s">
        <v>674</v>
      </c>
      <c r="AC53" s="3" t="s">
        <v>675</v>
      </c>
      <c r="AE53" s="3" t="s">
        <v>676</v>
      </c>
      <c r="AF53" s="3" t="s">
        <v>677</v>
      </c>
      <c r="AG53" s="3"/>
      <c r="AI53" s="3"/>
      <c r="AJ53" s="3" t="s">
        <v>678</v>
      </c>
    </row>
    <row r="54" spans="1:36" ht="51" x14ac:dyDescent="0.2">
      <c r="A54" s="3" t="str">
        <f t="shared" si="3"/>
        <v>DN000311 / CC0519</v>
      </c>
      <c r="B54" s="3" t="s">
        <v>679</v>
      </c>
      <c r="C54" s="3" t="s">
        <v>680</v>
      </c>
      <c r="D54" s="3" t="s">
        <v>681</v>
      </c>
      <c r="E54" s="3" t="s">
        <v>682</v>
      </c>
      <c r="I54" s="3" t="s">
        <v>683</v>
      </c>
      <c r="J54" s="3" t="s">
        <v>684</v>
      </c>
      <c r="K54" s="3" t="s">
        <v>685</v>
      </c>
      <c r="N54" s="3" t="s">
        <v>686</v>
      </c>
      <c r="P54" s="3"/>
      <c r="Q54" s="8">
        <v>31.17</v>
      </c>
      <c r="R54" s="3" t="s">
        <v>687</v>
      </c>
      <c r="S54" s="1">
        <v>44750</v>
      </c>
      <c r="T54" s="1">
        <v>44866</v>
      </c>
      <c r="U54" s="3" t="s">
        <v>688</v>
      </c>
      <c r="V54" s="3" t="s">
        <v>689</v>
      </c>
      <c r="W54" s="3" t="s">
        <v>690</v>
      </c>
      <c r="X54" s="3" t="s">
        <v>691</v>
      </c>
      <c r="Y54" s="3" t="s">
        <v>692</v>
      </c>
      <c r="Z54" s="3" t="s">
        <v>693</v>
      </c>
      <c r="AA54" s="3" t="s">
        <v>694</v>
      </c>
      <c r="AC54" s="3" t="s">
        <v>695</v>
      </c>
      <c r="AE54" s="3" t="s">
        <v>696</v>
      </c>
      <c r="AF54" s="3" t="s">
        <v>697</v>
      </c>
      <c r="AG54" s="3"/>
      <c r="AI54" s="3"/>
      <c r="AJ54" s="3" t="s">
        <v>698</v>
      </c>
    </row>
    <row r="55" spans="1:36" ht="51" x14ac:dyDescent="0.2">
      <c r="A55" s="3" t="str">
        <f t="shared" ref="A55:A70" si="4">LEFT(G55,8)</f>
        <v>GR100501</v>
      </c>
      <c r="B55" s="3" t="s">
        <v>699</v>
      </c>
      <c r="C55" s="3" t="s">
        <v>700</v>
      </c>
      <c r="D55" s="3" t="s">
        <v>701</v>
      </c>
      <c r="E55" s="3" t="s">
        <v>702</v>
      </c>
      <c r="G55" s="3" t="s">
        <v>703</v>
      </c>
      <c r="I55" s="3" t="s">
        <v>704</v>
      </c>
      <c r="J55" s="3" t="s">
        <v>705</v>
      </c>
      <c r="N55" s="3" t="s">
        <v>706</v>
      </c>
      <c r="O55" s="3" t="s">
        <v>707</v>
      </c>
      <c r="P55" s="3" t="s">
        <v>708</v>
      </c>
      <c r="Q55" s="8">
        <v>-313.06</v>
      </c>
      <c r="R55" s="3" t="s">
        <v>709</v>
      </c>
      <c r="S55" s="1">
        <v>44752</v>
      </c>
      <c r="T55" s="1">
        <v>44866</v>
      </c>
      <c r="U55" s="3" t="s">
        <v>710</v>
      </c>
      <c r="V55" s="3" t="s">
        <v>711</v>
      </c>
      <c r="W55" s="3" t="s">
        <v>712</v>
      </c>
      <c r="X55" s="3"/>
      <c r="Y55" s="3"/>
      <c r="AA55" s="3" t="s">
        <v>713</v>
      </c>
      <c r="AC55" s="3" t="s">
        <v>714</v>
      </c>
      <c r="AG55" s="3"/>
      <c r="AI55" s="3"/>
    </row>
    <row r="56" spans="1:36" ht="89.25" x14ac:dyDescent="0.2">
      <c r="A56" s="3" t="str">
        <f t="shared" si="4"/>
        <v>GR016968</v>
      </c>
      <c r="B56" s="3" t="s">
        <v>715</v>
      </c>
      <c r="C56" s="3" t="s">
        <v>716</v>
      </c>
      <c r="D56" s="3" t="s">
        <v>717</v>
      </c>
      <c r="E56" s="3" t="s">
        <v>718</v>
      </c>
      <c r="G56" s="3" t="s">
        <v>719</v>
      </c>
      <c r="I56" s="3" t="s">
        <v>720</v>
      </c>
      <c r="J56" s="3" t="s">
        <v>721</v>
      </c>
      <c r="N56" s="3" t="s">
        <v>722</v>
      </c>
      <c r="O56" s="3" t="s">
        <v>723</v>
      </c>
      <c r="P56" s="3" t="s">
        <v>724</v>
      </c>
      <c r="Q56" s="8">
        <v>264.14999999999998</v>
      </c>
      <c r="R56" s="3" t="s">
        <v>725</v>
      </c>
      <c r="S56" s="1">
        <v>44752</v>
      </c>
      <c r="T56" s="1">
        <v>44866</v>
      </c>
      <c r="U56" s="3" t="s">
        <v>726</v>
      </c>
      <c r="V56" s="3" t="s">
        <v>727</v>
      </c>
      <c r="W56" s="3" t="s">
        <v>728</v>
      </c>
      <c r="X56" s="3"/>
      <c r="Y56" s="3"/>
      <c r="AA56" s="3" t="s">
        <v>729</v>
      </c>
      <c r="AC56" s="3" t="s">
        <v>730</v>
      </c>
      <c r="AG56" s="3"/>
      <c r="AI56" s="3"/>
    </row>
    <row r="57" spans="1:36" ht="51" x14ac:dyDescent="0.2">
      <c r="A57" s="3" t="str">
        <f t="shared" si="4"/>
        <v>GR100501</v>
      </c>
      <c r="B57" s="3" t="s">
        <v>731</v>
      </c>
      <c r="C57" s="3" t="s">
        <v>732</v>
      </c>
      <c r="D57" s="3" t="s">
        <v>733</v>
      </c>
      <c r="E57" s="3" t="s">
        <v>734</v>
      </c>
      <c r="G57" s="3" t="s">
        <v>735</v>
      </c>
      <c r="I57" s="3" t="s">
        <v>736</v>
      </c>
      <c r="J57" s="3" t="s">
        <v>737</v>
      </c>
      <c r="N57" s="3" t="s">
        <v>738</v>
      </c>
      <c r="O57" s="3" t="s">
        <v>739</v>
      </c>
      <c r="P57" s="3" t="s">
        <v>740</v>
      </c>
      <c r="Q57" s="8">
        <v>-264.14999999999998</v>
      </c>
      <c r="R57" s="3" t="s">
        <v>741</v>
      </c>
      <c r="S57" s="1">
        <v>44752</v>
      </c>
      <c r="T57" s="1">
        <v>44866</v>
      </c>
      <c r="U57" s="3" t="s">
        <v>742</v>
      </c>
      <c r="V57" s="3" t="s">
        <v>743</v>
      </c>
      <c r="W57" s="3" t="s">
        <v>744</v>
      </c>
      <c r="X57" s="3"/>
      <c r="Y57" s="3"/>
      <c r="AA57" s="3" t="s">
        <v>745</v>
      </c>
      <c r="AC57" s="3" t="s">
        <v>746</v>
      </c>
      <c r="AG57" s="3"/>
      <c r="AI57" s="3"/>
    </row>
    <row r="58" spans="1:36" ht="51" x14ac:dyDescent="0.2">
      <c r="A58" s="3" t="str">
        <f t="shared" si="4"/>
        <v>GR100501</v>
      </c>
      <c r="B58" s="3" t="s">
        <v>747</v>
      </c>
      <c r="C58" s="3" t="s">
        <v>748</v>
      </c>
      <c r="D58" s="3" t="s">
        <v>749</v>
      </c>
      <c r="E58" s="3" t="s">
        <v>750</v>
      </c>
      <c r="G58" s="3" t="s">
        <v>751</v>
      </c>
      <c r="I58" s="3" t="s">
        <v>752</v>
      </c>
      <c r="J58" s="3" t="s">
        <v>753</v>
      </c>
      <c r="N58" s="3" t="s">
        <v>754</v>
      </c>
      <c r="O58" s="3" t="s">
        <v>755</v>
      </c>
      <c r="P58" s="3" t="s">
        <v>756</v>
      </c>
      <c r="Q58" s="8">
        <v>-31.34</v>
      </c>
      <c r="R58" s="3" t="s">
        <v>757</v>
      </c>
      <c r="S58" s="1">
        <v>44752</v>
      </c>
      <c r="T58" s="1">
        <v>44866</v>
      </c>
      <c r="U58" s="3" t="s">
        <v>758</v>
      </c>
      <c r="V58" s="3" t="s">
        <v>759</v>
      </c>
      <c r="W58" s="3" t="s">
        <v>760</v>
      </c>
      <c r="X58" s="3"/>
      <c r="Y58" s="3"/>
      <c r="AA58" s="3" t="s">
        <v>761</v>
      </c>
      <c r="AC58" s="3" t="s">
        <v>762</v>
      </c>
      <c r="AG58" s="3"/>
      <c r="AI58" s="3"/>
    </row>
    <row r="59" spans="1:36" ht="51" x14ac:dyDescent="0.2">
      <c r="A59" s="3" t="str">
        <f t="shared" si="4"/>
        <v>GR100501</v>
      </c>
      <c r="B59" s="3" t="s">
        <v>763</v>
      </c>
      <c r="C59" s="3" t="s">
        <v>764</v>
      </c>
      <c r="D59" s="3" t="s">
        <v>765</v>
      </c>
      <c r="E59" s="3" t="s">
        <v>766</v>
      </c>
      <c r="G59" s="3" t="s">
        <v>767</v>
      </c>
      <c r="I59" s="3" t="s">
        <v>768</v>
      </c>
      <c r="J59" s="3" t="s">
        <v>769</v>
      </c>
      <c r="N59" s="3" t="s">
        <v>770</v>
      </c>
      <c r="O59" s="3" t="s">
        <v>771</v>
      </c>
      <c r="P59" s="3" t="s">
        <v>772</v>
      </c>
      <c r="Q59" s="8">
        <v>-26.44</v>
      </c>
      <c r="R59" s="3" t="s">
        <v>773</v>
      </c>
      <c r="S59" s="1">
        <v>44752</v>
      </c>
      <c r="T59" s="1">
        <v>44866</v>
      </c>
      <c r="U59" s="3" t="s">
        <v>774</v>
      </c>
      <c r="V59" s="3" t="s">
        <v>775</v>
      </c>
      <c r="W59" s="3" t="s">
        <v>776</v>
      </c>
      <c r="X59" s="3"/>
      <c r="Y59" s="3"/>
      <c r="AA59" s="3" t="s">
        <v>777</v>
      </c>
      <c r="AC59" s="3" t="s">
        <v>778</v>
      </c>
      <c r="AG59" s="3"/>
      <c r="AI59" s="3"/>
    </row>
    <row r="60" spans="1:36" ht="89.25" x14ac:dyDescent="0.2">
      <c r="A60" s="3" t="str">
        <f t="shared" si="4"/>
        <v>GR016968</v>
      </c>
      <c r="B60" s="3" t="s">
        <v>779</v>
      </c>
      <c r="C60" s="3" t="s">
        <v>780</v>
      </c>
      <c r="D60" s="3" t="s">
        <v>781</v>
      </c>
      <c r="G60" s="3" t="s">
        <v>782</v>
      </c>
      <c r="I60" s="3" t="s">
        <v>783</v>
      </c>
      <c r="J60" s="3" t="s">
        <v>784</v>
      </c>
      <c r="N60" s="3" t="s">
        <v>785</v>
      </c>
      <c r="O60" s="3" t="s">
        <v>786</v>
      </c>
      <c r="P60" s="3" t="s">
        <v>787</v>
      </c>
      <c r="Q60" s="8">
        <v>-472.5</v>
      </c>
      <c r="R60" s="3" t="s">
        <v>788</v>
      </c>
      <c r="S60" s="1">
        <v>44752</v>
      </c>
      <c r="T60" s="1">
        <v>44866</v>
      </c>
      <c r="U60" s="3" t="s">
        <v>789</v>
      </c>
      <c r="V60" s="3" t="s">
        <v>790</v>
      </c>
      <c r="W60" s="3" t="s">
        <v>791</v>
      </c>
      <c r="X60" s="3"/>
      <c r="Y60" s="3"/>
      <c r="AA60" s="3" t="s">
        <v>792</v>
      </c>
      <c r="AC60" s="3" t="s">
        <v>793</v>
      </c>
      <c r="AG60" s="3"/>
      <c r="AH60" s="3" t="s">
        <v>794</v>
      </c>
      <c r="AI60" s="3"/>
    </row>
    <row r="61" spans="1:36" ht="89.25" x14ac:dyDescent="0.2">
      <c r="A61" s="3" t="str">
        <f t="shared" si="4"/>
        <v>GR016968</v>
      </c>
      <c r="B61" s="3" t="s">
        <v>795</v>
      </c>
      <c r="C61" s="3" t="s">
        <v>796</v>
      </c>
      <c r="D61" s="3" t="s">
        <v>797</v>
      </c>
      <c r="G61" s="3" t="s">
        <v>798</v>
      </c>
      <c r="I61" s="3" t="s">
        <v>799</v>
      </c>
      <c r="J61" s="3" t="s">
        <v>800</v>
      </c>
      <c r="N61" s="3" t="s">
        <v>801</v>
      </c>
      <c r="O61" s="3" t="s">
        <v>802</v>
      </c>
      <c r="P61" s="3" t="s">
        <v>803</v>
      </c>
      <c r="Q61" s="8">
        <v>-290.58999999999997</v>
      </c>
      <c r="R61" s="3" t="s">
        <v>804</v>
      </c>
      <c r="S61" s="1">
        <v>44752</v>
      </c>
      <c r="T61" s="1">
        <v>44866</v>
      </c>
      <c r="U61" s="3" t="s">
        <v>805</v>
      </c>
      <c r="V61" s="3" t="s">
        <v>806</v>
      </c>
      <c r="W61" s="3" t="s">
        <v>807</v>
      </c>
      <c r="X61" s="3"/>
      <c r="Y61" s="3"/>
      <c r="AA61" s="3" t="s">
        <v>808</v>
      </c>
      <c r="AC61" s="3" t="s">
        <v>809</v>
      </c>
      <c r="AG61" s="3"/>
      <c r="AI61" s="3"/>
    </row>
    <row r="62" spans="1:36" ht="89.25" x14ac:dyDescent="0.2">
      <c r="A62" s="3" t="str">
        <f t="shared" si="4"/>
        <v>GR016968</v>
      </c>
      <c r="B62" s="3" t="s">
        <v>810</v>
      </c>
      <c r="C62" s="3" t="s">
        <v>811</v>
      </c>
      <c r="D62" s="3" t="s">
        <v>812</v>
      </c>
      <c r="E62" s="3" t="s">
        <v>813</v>
      </c>
      <c r="G62" s="3" t="s">
        <v>814</v>
      </c>
      <c r="I62" s="3" t="s">
        <v>815</v>
      </c>
      <c r="J62" s="3" t="s">
        <v>816</v>
      </c>
      <c r="N62" s="3" t="s">
        <v>817</v>
      </c>
      <c r="O62" s="3" t="s">
        <v>818</v>
      </c>
      <c r="P62" s="3" t="s">
        <v>819</v>
      </c>
      <c r="Q62" s="8">
        <v>26.44</v>
      </c>
      <c r="R62" s="3" t="s">
        <v>820</v>
      </c>
      <c r="S62" s="1">
        <v>44752</v>
      </c>
      <c r="T62" s="1">
        <v>44866</v>
      </c>
      <c r="U62" s="3" t="s">
        <v>821</v>
      </c>
      <c r="V62" s="3" t="s">
        <v>822</v>
      </c>
      <c r="W62" s="3" t="s">
        <v>823</v>
      </c>
      <c r="X62" s="3"/>
      <c r="Y62" s="3"/>
      <c r="AA62" s="3" t="s">
        <v>824</v>
      </c>
      <c r="AC62" s="3" t="s">
        <v>825</v>
      </c>
      <c r="AG62" s="3"/>
      <c r="AI62" s="3"/>
    </row>
    <row r="63" spans="1:36" ht="51" x14ac:dyDescent="0.2">
      <c r="A63" s="3" t="str">
        <f t="shared" si="4"/>
        <v>GR100501</v>
      </c>
      <c r="B63" s="3" t="s">
        <v>826</v>
      </c>
      <c r="C63" s="3" t="s">
        <v>827</v>
      </c>
      <c r="D63" s="3" t="s">
        <v>828</v>
      </c>
      <c r="E63" s="3" t="s">
        <v>829</v>
      </c>
      <c r="G63" s="3" t="s">
        <v>830</v>
      </c>
      <c r="I63" s="3" t="s">
        <v>831</v>
      </c>
      <c r="J63" s="3" t="s">
        <v>832</v>
      </c>
      <c r="N63" s="3" t="s">
        <v>833</v>
      </c>
      <c r="O63" s="3" t="s">
        <v>834</v>
      </c>
      <c r="P63" s="3" t="s">
        <v>835</v>
      </c>
      <c r="Q63" s="8">
        <v>-187.84</v>
      </c>
      <c r="R63" s="3" t="s">
        <v>836</v>
      </c>
      <c r="S63" s="1">
        <v>44759</v>
      </c>
      <c r="T63" s="1">
        <v>44866</v>
      </c>
      <c r="U63" s="3" t="s">
        <v>837</v>
      </c>
      <c r="V63" s="3" t="s">
        <v>838</v>
      </c>
      <c r="W63" s="3" t="s">
        <v>839</v>
      </c>
      <c r="X63" s="3"/>
      <c r="Y63" s="3"/>
      <c r="AA63" s="3" t="s">
        <v>840</v>
      </c>
      <c r="AC63" s="3" t="s">
        <v>841</v>
      </c>
      <c r="AG63" s="3"/>
      <c r="AI63" s="3"/>
    </row>
    <row r="64" spans="1:36" ht="89.25" x14ac:dyDescent="0.2">
      <c r="A64" s="3" t="str">
        <f t="shared" si="4"/>
        <v>GR016968</v>
      </c>
      <c r="B64" s="3" t="s">
        <v>842</v>
      </c>
      <c r="C64" s="3" t="s">
        <v>843</v>
      </c>
      <c r="D64" s="3" t="s">
        <v>844</v>
      </c>
      <c r="E64" s="3" t="s">
        <v>845</v>
      </c>
      <c r="G64" s="3" t="s">
        <v>846</v>
      </c>
      <c r="I64" s="3" t="s">
        <v>847</v>
      </c>
      <c r="J64" s="3" t="s">
        <v>848</v>
      </c>
      <c r="N64" s="3" t="s">
        <v>849</v>
      </c>
      <c r="O64" s="3" t="s">
        <v>850</v>
      </c>
      <c r="P64" s="3" t="s">
        <v>851</v>
      </c>
      <c r="Q64" s="8">
        <v>322.83999999999997</v>
      </c>
      <c r="R64" s="3" t="s">
        <v>852</v>
      </c>
      <c r="S64" s="1">
        <v>44759</v>
      </c>
      <c r="T64" s="1">
        <v>44866</v>
      </c>
      <c r="U64" s="3" t="s">
        <v>853</v>
      </c>
      <c r="V64" s="3" t="s">
        <v>854</v>
      </c>
      <c r="W64" s="3" t="s">
        <v>855</v>
      </c>
      <c r="X64" s="3"/>
      <c r="Y64" s="3"/>
      <c r="AA64" s="3" t="s">
        <v>856</v>
      </c>
      <c r="AC64" s="3" t="s">
        <v>857</v>
      </c>
      <c r="AG64" s="3"/>
      <c r="AI64" s="3"/>
    </row>
    <row r="65" spans="1:35" ht="51" x14ac:dyDescent="0.2">
      <c r="A65" s="3" t="str">
        <f t="shared" si="4"/>
        <v>GR100501</v>
      </c>
      <c r="B65" s="3" t="s">
        <v>858</v>
      </c>
      <c r="C65" s="3" t="s">
        <v>859</v>
      </c>
      <c r="D65" s="3" t="s">
        <v>860</v>
      </c>
      <c r="E65" s="3" t="s">
        <v>861</v>
      </c>
      <c r="G65" s="3" t="s">
        <v>862</v>
      </c>
      <c r="I65" s="3" t="s">
        <v>863</v>
      </c>
      <c r="J65" s="3" t="s">
        <v>864</v>
      </c>
      <c r="N65" s="3" t="s">
        <v>865</v>
      </c>
      <c r="O65" s="3" t="s">
        <v>866</v>
      </c>
      <c r="P65" s="3" t="s">
        <v>867</v>
      </c>
      <c r="Q65" s="8">
        <v>-322.83999999999997</v>
      </c>
      <c r="R65" s="3" t="s">
        <v>868</v>
      </c>
      <c r="S65" s="1">
        <v>44759</v>
      </c>
      <c r="T65" s="1">
        <v>44866</v>
      </c>
      <c r="U65" s="3" t="s">
        <v>869</v>
      </c>
      <c r="V65" s="3" t="s">
        <v>870</v>
      </c>
      <c r="W65" s="3" t="s">
        <v>871</v>
      </c>
      <c r="X65" s="3"/>
      <c r="Y65" s="3"/>
      <c r="AA65" s="3" t="s">
        <v>872</v>
      </c>
      <c r="AC65" s="3" t="s">
        <v>873</v>
      </c>
      <c r="AG65" s="3"/>
      <c r="AI65" s="3"/>
    </row>
    <row r="66" spans="1:35" ht="51" x14ac:dyDescent="0.2">
      <c r="A66" s="3" t="str">
        <f t="shared" si="4"/>
        <v>GR100501</v>
      </c>
      <c r="B66" s="3" t="s">
        <v>874</v>
      </c>
      <c r="C66" s="3" t="s">
        <v>875</v>
      </c>
      <c r="D66" s="3" t="s">
        <v>876</v>
      </c>
      <c r="E66" s="3" t="s">
        <v>877</v>
      </c>
      <c r="G66" s="3" t="s">
        <v>878</v>
      </c>
      <c r="I66" s="3" t="s">
        <v>879</v>
      </c>
      <c r="J66" s="3" t="s">
        <v>880</v>
      </c>
      <c r="N66" s="3" t="s">
        <v>881</v>
      </c>
      <c r="O66" s="3" t="s">
        <v>882</v>
      </c>
      <c r="P66" s="3" t="s">
        <v>883</v>
      </c>
      <c r="Q66" s="8">
        <v>-18.8</v>
      </c>
      <c r="R66" s="3" t="s">
        <v>884</v>
      </c>
      <c r="S66" s="1">
        <v>44759</v>
      </c>
      <c r="T66" s="1">
        <v>44866</v>
      </c>
      <c r="U66" s="3" t="s">
        <v>885</v>
      </c>
      <c r="V66" s="3" t="s">
        <v>886</v>
      </c>
      <c r="W66" s="3" t="s">
        <v>887</v>
      </c>
      <c r="X66" s="3"/>
      <c r="Y66" s="3"/>
      <c r="AA66" s="3" t="s">
        <v>888</v>
      </c>
      <c r="AC66" s="3" t="s">
        <v>889</v>
      </c>
      <c r="AG66" s="3"/>
      <c r="AI66" s="3"/>
    </row>
    <row r="67" spans="1:35" ht="51" x14ac:dyDescent="0.2">
      <c r="A67" s="3" t="str">
        <f t="shared" si="4"/>
        <v>GR100501</v>
      </c>
      <c r="B67" s="3" t="s">
        <v>890</v>
      </c>
      <c r="C67" s="3" t="s">
        <v>891</v>
      </c>
      <c r="D67" s="3" t="s">
        <v>892</v>
      </c>
      <c r="E67" s="3" t="s">
        <v>893</v>
      </c>
      <c r="G67" s="3" t="s">
        <v>894</v>
      </c>
      <c r="I67" s="3" t="s">
        <v>895</v>
      </c>
      <c r="J67" s="3" t="s">
        <v>896</v>
      </c>
      <c r="N67" s="3" t="s">
        <v>897</v>
      </c>
      <c r="O67" s="3" t="s">
        <v>898</v>
      </c>
      <c r="P67" s="3" t="s">
        <v>899</v>
      </c>
      <c r="Q67" s="8">
        <v>-32.32</v>
      </c>
      <c r="R67" s="3" t="s">
        <v>900</v>
      </c>
      <c r="S67" s="1">
        <v>44759</v>
      </c>
      <c r="T67" s="1">
        <v>44866</v>
      </c>
      <c r="U67" s="3" t="s">
        <v>901</v>
      </c>
      <c r="V67" s="3" t="s">
        <v>902</v>
      </c>
      <c r="W67" s="3" t="s">
        <v>903</v>
      </c>
      <c r="X67" s="3"/>
      <c r="Y67" s="3"/>
      <c r="AA67" s="3" t="s">
        <v>904</v>
      </c>
      <c r="AC67" s="3" t="s">
        <v>905</v>
      </c>
      <c r="AG67" s="3"/>
      <c r="AI67" s="3"/>
    </row>
    <row r="68" spans="1:35" ht="89.25" x14ac:dyDescent="0.2">
      <c r="A68" s="3" t="str">
        <f t="shared" si="4"/>
        <v>GR016968</v>
      </c>
      <c r="B68" s="3" t="s">
        <v>906</v>
      </c>
      <c r="C68" s="3" t="s">
        <v>907</v>
      </c>
      <c r="D68" s="3" t="s">
        <v>908</v>
      </c>
      <c r="G68" s="3" t="s">
        <v>909</v>
      </c>
      <c r="I68" s="3" t="s">
        <v>910</v>
      </c>
      <c r="J68" s="3" t="s">
        <v>911</v>
      </c>
      <c r="N68" s="3" t="s">
        <v>912</v>
      </c>
      <c r="O68" s="3" t="s">
        <v>913</v>
      </c>
      <c r="P68" s="3" t="s">
        <v>914</v>
      </c>
      <c r="Q68" s="8">
        <v>-577.5</v>
      </c>
      <c r="R68" s="3" t="s">
        <v>915</v>
      </c>
      <c r="S68" s="1">
        <v>44759</v>
      </c>
      <c r="T68" s="1">
        <v>44866</v>
      </c>
      <c r="U68" s="3" t="s">
        <v>916</v>
      </c>
      <c r="V68" s="3" t="s">
        <v>917</v>
      </c>
      <c r="W68" s="3" t="s">
        <v>918</v>
      </c>
      <c r="X68" s="3"/>
      <c r="Y68" s="3"/>
      <c r="AA68" s="3" t="s">
        <v>919</v>
      </c>
      <c r="AC68" s="3" t="s">
        <v>920</v>
      </c>
      <c r="AG68" s="3"/>
      <c r="AH68" s="3" t="s">
        <v>921</v>
      </c>
      <c r="AI68" s="3"/>
    </row>
    <row r="69" spans="1:35" ht="89.25" x14ac:dyDescent="0.2">
      <c r="A69" s="3" t="str">
        <f t="shared" si="4"/>
        <v>GR016968</v>
      </c>
      <c r="B69" s="3" t="s">
        <v>922</v>
      </c>
      <c r="C69" s="3" t="s">
        <v>923</v>
      </c>
      <c r="D69" s="3" t="s">
        <v>924</v>
      </c>
      <c r="G69" s="3" t="s">
        <v>925</v>
      </c>
      <c r="I69" s="3" t="s">
        <v>926</v>
      </c>
      <c r="J69" s="3" t="s">
        <v>927</v>
      </c>
      <c r="N69" s="3" t="s">
        <v>928</v>
      </c>
      <c r="O69" s="3" t="s">
        <v>929</v>
      </c>
      <c r="P69" s="3" t="s">
        <v>930</v>
      </c>
      <c r="Q69" s="8">
        <v>-355.16</v>
      </c>
      <c r="R69" s="3" t="s">
        <v>931</v>
      </c>
      <c r="S69" s="1">
        <v>44759</v>
      </c>
      <c r="T69" s="1">
        <v>44866</v>
      </c>
      <c r="U69" s="3" t="s">
        <v>932</v>
      </c>
      <c r="V69" s="3" t="s">
        <v>933</v>
      </c>
      <c r="W69" s="3" t="s">
        <v>934</v>
      </c>
      <c r="X69" s="3"/>
      <c r="Y69" s="3"/>
      <c r="AA69" s="3" t="s">
        <v>935</v>
      </c>
      <c r="AC69" s="3" t="s">
        <v>936</v>
      </c>
      <c r="AG69" s="3"/>
      <c r="AI69" s="3"/>
    </row>
    <row r="70" spans="1:35" ht="89.25" x14ac:dyDescent="0.2">
      <c r="A70" s="3" t="str">
        <f t="shared" si="4"/>
        <v>GR016968</v>
      </c>
      <c r="B70" s="3" t="s">
        <v>937</v>
      </c>
      <c r="C70" s="3" t="s">
        <v>938</v>
      </c>
      <c r="D70" s="3" t="s">
        <v>939</v>
      </c>
      <c r="E70" s="3" t="s">
        <v>940</v>
      </c>
      <c r="G70" s="3" t="s">
        <v>941</v>
      </c>
      <c r="I70" s="3" t="s">
        <v>942</v>
      </c>
      <c r="J70" s="3" t="s">
        <v>943</v>
      </c>
      <c r="N70" s="3" t="s">
        <v>944</v>
      </c>
      <c r="O70" s="3" t="s">
        <v>945</v>
      </c>
      <c r="P70" s="3" t="s">
        <v>946</v>
      </c>
      <c r="Q70" s="8">
        <v>32.32</v>
      </c>
      <c r="R70" s="3" t="s">
        <v>947</v>
      </c>
      <c r="S70" s="1">
        <v>44759</v>
      </c>
      <c r="T70" s="1">
        <v>44866</v>
      </c>
      <c r="U70" s="3" t="s">
        <v>948</v>
      </c>
      <c r="V70" s="3" t="s">
        <v>949</v>
      </c>
      <c r="W70" s="3" t="s">
        <v>950</v>
      </c>
      <c r="X70" s="3"/>
      <c r="Y70" s="3"/>
      <c r="AA70" s="3" t="s">
        <v>951</v>
      </c>
      <c r="AC70" s="3" t="s">
        <v>952</v>
      </c>
      <c r="AG70" s="3"/>
      <c r="AI70" s="3"/>
    </row>
    <row r="71" spans="1:35" ht="51" x14ac:dyDescent="0.2">
      <c r="A71" s="3" t="str">
        <f>CONCATENATE(LEFT(F71,8)," / ",LEFT(D71,6))</f>
        <v>GF006683 / CC0901</v>
      </c>
      <c r="B71" s="3" t="s">
        <v>953</v>
      </c>
      <c r="C71" s="3" t="s">
        <v>954</v>
      </c>
      <c r="D71" s="3" t="s">
        <v>955</v>
      </c>
      <c r="F71" s="3" t="s">
        <v>956</v>
      </c>
      <c r="I71" s="3" t="s">
        <v>957</v>
      </c>
      <c r="J71" s="3" t="s">
        <v>958</v>
      </c>
      <c r="N71" s="3" t="s">
        <v>959</v>
      </c>
      <c r="O71" s="3" t="s">
        <v>960</v>
      </c>
      <c r="P71" s="3" t="s">
        <v>961</v>
      </c>
      <c r="Q71" s="8">
        <v>1125.9000000000001</v>
      </c>
      <c r="R71" s="3" t="s">
        <v>962</v>
      </c>
      <c r="S71" s="1">
        <v>44759</v>
      </c>
      <c r="T71" s="1">
        <v>44866</v>
      </c>
      <c r="U71" s="3" t="s">
        <v>963</v>
      </c>
      <c r="V71" s="3" t="s">
        <v>964</v>
      </c>
      <c r="W71" s="3" t="s">
        <v>965</v>
      </c>
      <c r="X71" s="3"/>
      <c r="Y71" s="3"/>
      <c r="AA71" s="3" t="s">
        <v>966</v>
      </c>
      <c r="AC71" s="3" t="s">
        <v>967</v>
      </c>
      <c r="AG71" s="3"/>
      <c r="AH71" s="3" t="s">
        <v>968</v>
      </c>
      <c r="AI71" s="3"/>
    </row>
    <row r="72" spans="1:35" ht="51" x14ac:dyDescent="0.2">
      <c r="A72" s="15" t="s">
        <v>6602</v>
      </c>
      <c r="B72" s="3" t="s">
        <v>969</v>
      </c>
      <c r="C72" s="3" t="s">
        <v>970</v>
      </c>
      <c r="D72" s="3" t="s">
        <v>971</v>
      </c>
      <c r="E72" s="3" t="s">
        <v>972</v>
      </c>
      <c r="H72" s="15" t="s">
        <v>973</v>
      </c>
      <c r="I72" s="3" t="s">
        <v>974</v>
      </c>
      <c r="J72" s="3" t="s">
        <v>975</v>
      </c>
      <c r="N72" s="3" t="s">
        <v>976</v>
      </c>
      <c r="O72" s="3" t="s">
        <v>977</v>
      </c>
      <c r="P72" s="3" t="s">
        <v>978</v>
      </c>
      <c r="Q72" s="8">
        <v>4726.7299999999996</v>
      </c>
      <c r="R72" s="3" t="s">
        <v>979</v>
      </c>
      <c r="S72" s="1">
        <v>44766</v>
      </c>
      <c r="T72" s="1">
        <v>44866</v>
      </c>
      <c r="U72" s="3" t="s">
        <v>980</v>
      </c>
      <c r="V72" s="3" t="s">
        <v>981</v>
      </c>
      <c r="W72" s="3" t="s">
        <v>982</v>
      </c>
      <c r="X72" s="3"/>
      <c r="Y72" s="3"/>
      <c r="AA72" s="3" t="s">
        <v>983</v>
      </c>
      <c r="AC72" s="3" t="s">
        <v>984</v>
      </c>
      <c r="AG72" s="3"/>
      <c r="AI72" s="3"/>
    </row>
    <row r="73" spans="1:35" ht="51" x14ac:dyDescent="0.2">
      <c r="A73" s="15" t="s">
        <v>6602</v>
      </c>
      <c r="B73" s="3" t="s">
        <v>985</v>
      </c>
      <c r="C73" s="3" t="s">
        <v>986</v>
      </c>
      <c r="D73" s="3" t="s">
        <v>987</v>
      </c>
      <c r="E73" s="3" t="s">
        <v>988</v>
      </c>
      <c r="H73" s="3" t="s">
        <v>989</v>
      </c>
      <c r="I73" s="3" t="s">
        <v>990</v>
      </c>
      <c r="J73" s="3" t="s">
        <v>991</v>
      </c>
      <c r="N73" s="3" t="s">
        <v>992</v>
      </c>
      <c r="O73" s="3" t="s">
        <v>993</v>
      </c>
      <c r="P73" s="3" t="s">
        <v>994</v>
      </c>
      <c r="Q73" s="8">
        <v>-1323.48</v>
      </c>
      <c r="R73" s="3" t="s">
        <v>995</v>
      </c>
      <c r="S73" s="1">
        <v>44766</v>
      </c>
      <c r="T73" s="1">
        <v>44866</v>
      </c>
      <c r="U73" s="3" t="s">
        <v>996</v>
      </c>
      <c r="V73" s="3" t="s">
        <v>997</v>
      </c>
      <c r="W73" s="3" t="s">
        <v>998</v>
      </c>
      <c r="X73" s="3"/>
      <c r="Y73" s="3"/>
      <c r="AA73" s="3" t="s">
        <v>999</v>
      </c>
      <c r="AC73" s="3" t="s">
        <v>1000</v>
      </c>
      <c r="AG73" s="3"/>
      <c r="AH73" s="3" t="s">
        <v>1001</v>
      </c>
      <c r="AI73" s="3"/>
    </row>
    <row r="74" spans="1:35" ht="63.75" x14ac:dyDescent="0.2">
      <c r="A74" s="15" t="s">
        <v>6602</v>
      </c>
      <c r="B74" s="3" t="s">
        <v>1002</v>
      </c>
      <c r="C74" s="3" t="s">
        <v>1003</v>
      </c>
      <c r="D74" s="3" t="s">
        <v>1004</v>
      </c>
      <c r="E74" s="3" t="s">
        <v>1005</v>
      </c>
      <c r="H74" s="3" t="s">
        <v>1006</v>
      </c>
      <c r="I74" s="3" t="s">
        <v>1007</v>
      </c>
      <c r="J74" s="3" t="s">
        <v>1008</v>
      </c>
      <c r="N74" s="3" t="s">
        <v>1009</v>
      </c>
      <c r="O74" s="3" t="s">
        <v>1010</v>
      </c>
      <c r="P74" s="3" t="s">
        <v>1011</v>
      </c>
      <c r="Q74" s="8">
        <v>-4726.7299999999996</v>
      </c>
      <c r="R74" s="3" t="s">
        <v>1012</v>
      </c>
      <c r="S74" s="1">
        <v>44766</v>
      </c>
      <c r="T74" s="1">
        <v>44866</v>
      </c>
      <c r="U74" s="3" t="s">
        <v>1013</v>
      </c>
      <c r="V74" s="3" t="s">
        <v>1014</v>
      </c>
      <c r="W74" s="3" t="s">
        <v>1015</v>
      </c>
      <c r="X74" s="3"/>
      <c r="Y74" s="3"/>
      <c r="AA74" s="3" t="s">
        <v>1016</v>
      </c>
      <c r="AC74" s="3" t="s">
        <v>1017</v>
      </c>
      <c r="AG74" s="3"/>
      <c r="AH74" s="3" t="s">
        <v>1018</v>
      </c>
      <c r="AI74" s="3"/>
    </row>
    <row r="75" spans="1:35" ht="51" x14ac:dyDescent="0.2">
      <c r="A75" s="15" t="s">
        <v>6602</v>
      </c>
      <c r="B75" s="3" t="s">
        <v>1019</v>
      </c>
      <c r="C75" s="3" t="s">
        <v>1020</v>
      </c>
      <c r="D75" s="3" t="s">
        <v>1021</v>
      </c>
      <c r="E75" s="3" t="s">
        <v>1022</v>
      </c>
      <c r="H75" s="3" t="s">
        <v>1023</v>
      </c>
      <c r="I75" s="3" t="s">
        <v>1024</v>
      </c>
      <c r="J75" s="3" t="s">
        <v>1025</v>
      </c>
      <c r="N75" s="3" t="s">
        <v>1026</v>
      </c>
      <c r="O75" s="3" t="s">
        <v>1027</v>
      </c>
      <c r="P75" s="3" t="s">
        <v>1028</v>
      </c>
      <c r="Q75" s="8">
        <v>1323.48</v>
      </c>
      <c r="R75" s="3" t="s">
        <v>1029</v>
      </c>
      <c r="S75" s="1">
        <v>44766</v>
      </c>
      <c r="T75" s="1">
        <v>44866</v>
      </c>
      <c r="U75" s="3" t="s">
        <v>1030</v>
      </c>
      <c r="V75" s="3" t="s">
        <v>1031</v>
      </c>
      <c r="W75" s="3" t="s">
        <v>1032</v>
      </c>
      <c r="X75" s="3"/>
      <c r="Y75" s="3"/>
      <c r="AA75" s="3" t="s">
        <v>1033</v>
      </c>
      <c r="AC75" s="3" t="s">
        <v>1034</v>
      </c>
      <c r="AG75" s="3"/>
      <c r="AI75" s="3"/>
    </row>
    <row r="76" spans="1:35" ht="51" x14ac:dyDescent="0.2">
      <c r="A76" s="15" t="s">
        <v>6602</v>
      </c>
      <c r="B76" s="3" t="s">
        <v>1035</v>
      </c>
      <c r="C76" s="3" t="s">
        <v>1036</v>
      </c>
      <c r="D76" s="3" t="s">
        <v>1037</v>
      </c>
      <c r="E76" s="3" t="s">
        <v>1038</v>
      </c>
      <c r="H76" s="3" t="s">
        <v>1039</v>
      </c>
      <c r="I76" s="3" t="s">
        <v>1040</v>
      </c>
      <c r="J76" s="3" t="s">
        <v>1041</v>
      </c>
      <c r="K76" s="3" t="s">
        <v>1042</v>
      </c>
      <c r="N76" s="3" t="s">
        <v>1043</v>
      </c>
      <c r="O76" s="3" t="s">
        <v>1044</v>
      </c>
      <c r="P76" s="3" t="s">
        <v>1045</v>
      </c>
      <c r="Q76" s="8">
        <v>-1323.48</v>
      </c>
      <c r="R76" s="3" t="s">
        <v>1046</v>
      </c>
      <c r="S76" s="1">
        <v>44766</v>
      </c>
      <c r="T76" s="1">
        <v>44866</v>
      </c>
      <c r="U76" s="3" t="s">
        <v>1047</v>
      </c>
      <c r="V76" s="3" t="s">
        <v>1048</v>
      </c>
      <c r="W76" s="3" t="s">
        <v>1049</v>
      </c>
      <c r="X76" s="3"/>
      <c r="Y76" s="3"/>
      <c r="AA76" s="3" t="s">
        <v>1050</v>
      </c>
      <c r="AC76" s="3" t="s">
        <v>1051</v>
      </c>
      <c r="AG76" s="3"/>
      <c r="AI76" s="3"/>
    </row>
    <row r="77" spans="1:35" ht="51" x14ac:dyDescent="0.2">
      <c r="A77" s="3" t="str">
        <f t="shared" ref="A77:A84" si="5">LEFT(G77,8)</f>
        <v>GR100501</v>
      </c>
      <c r="B77" s="3" t="s">
        <v>1052</v>
      </c>
      <c r="C77" s="3" t="s">
        <v>1053</v>
      </c>
      <c r="D77" s="3" t="s">
        <v>1054</v>
      </c>
      <c r="E77" s="3" t="s">
        <v>1055</v>
      </c>
      <c r="G77" s="3" t="s">
        <v>1056</v>
      </c>
      <c r="I77" s="3" t="s">
        <v>1057</v>
      </c>
      <c r="J77" s="3" t="s">
        <v>1058</v>
      </c>
      <c r="N77" s="3" t="s">
        <v>1059</v>
      </c>
      <c r="O77" s="3" t="s">
        <v>1060</v>
      </c>
      <c r="P77" s="3" t="s">
        <v>1061</v>
      </c>
      <c r="Q77" s="8">
        <v>-313.06</v>
      </c>
      <c r="R77" s="3" t="s">
        <v>1062</v>
      </c>
      <c r="S77" s="1">
        <v>44766</v>
      </c>
      <c r="T77" s="1">
        <v>44866</v>
      </c>
      <c r="U77" s="3" t="s">
        <v>1063</v>
      </c>
      <c r="V77" s="3" t="s">
        <v>1064</v>
      </c>
      <c r="W77" s="3" t="s">
        <v>1065</v>
      </c>
      <c r="X77" s="3"/>
      <c r="Y77" s="3"/>
      <c r="AA77" s="3" t="s">
        <v>1066</v>
      </c>
      <c r="AC77" s="3" t="s">
        <v>1067</v>
      </c>
      <c r="AG77" s="3"/>
      <c r="AI77" s="3"/>
    </row>
    <row r="78" spans="1:35" ht="89.25" x14ac:dyDescent="0.2">
      <c r="A78" s="3" t="str">
        <f t="shared" si="5"/>
        <v>GR016968</v>
      </c>
      <c r="B78" s="3" t="s">
        <v>1068</v>
      </c>
      <c r="C78" s="3" t="s">
        <v>1069</v>
      </c>
      <c r="D78" s="3" t="s">
        <v>1070</v>
      </c>
      <c r="E78" s="3" t="s">
        <v>1071</v>
      </c>
      <c r="G78" s="3" t="s">
        <v>1072</v>
      </c>
      <c r="I78" s="3" t="s">
        <v>1073</v>
      </c>
      <c r="J78" s="3" t="s">
        <v>1074</v>
      </c>
      <c r="N78" s="3" t="s">
        <v>1075</v>
      </c>
      <c r="O78" s="3" t="s">
        <v>1076</v>
      </c>
      <c r="P78" s="3" t="s">
        <v>1077</v>
      </c>
      <c r="Q78" s="8">
        <v>348</v>
      </c>
      <c r="R78" s="3" t="s">
        <v>1078</v>
      </c>
      <c r="S78" s="1">
        <v>44766</v>
      </c>
      <c r="T78" s="1">
        <v>44866</v>
      </c>
      <c r="U78" s="3" t="s">
        <v>1079</v>
      </c>
      <c r="V78" s="3" t="s">
        <v>1080</v>
      </c>
      <c r="W78" s="3" t="s">
        <v>1081</v>
      </c>
      <c r="X78" s="3"/>
      <c r="Y78" s="3"/>
      <c r="AA78" s="3" t="s">
        <v>1082</v>
      </c>
      <c r="AC78" s="3" t="s">
        <v>1083</v>
      </c>
      <c r="AG78" s="3"/>
      <c r="AI78" s="3"/>
    </row>
    <row r="79" spans="1:35" ht="51" x14ac:dyDescent="0.2">
      <c r="A79" s="3" t="str">
        <f t="shared" si="5"/>
        <v>GR100501</v>
      </c>
      <c r="B79" s="3" t="s">
        <v>1084</v>
      </c>
      <c r="C79" s="3" t="s">
        <v>1085</v>
      </c>
      <c r="D79" s="3" t="s">
        <v>1086</v>
      </c>
      <c r="E79" s="3" t="s">
        <v>1087</v>
      </c>
      <c r="G79" s="3" t="s">
        <v>1088</v>
      </c>
      <c r="I79" s="3" t="s">
        <v>1089</v>
      </c>
      <c r="J79" s="3" t="s">
        <v>1090</v>
      </c>
      <c r="N79" s="3" t="s">
        <v>1091</v>
      </c>
      <c r="O79" s="3" t="s">
        <v>1092</v>
      </c>
      <c r="P79" s="3" t="s">
        <v>1093</v>
      </c>
      <c r="Q79" s="8">
        <v>-348</v>
      </c>
      <c r="R79" s="3" t="s">
        <v>1094</v>
      </c>
      <c r="S79" s="1">
        <v>44766</v>
      </c>
      <c r="T79" s="1">
        <v>44866</v>
      </c>
      <c r="U79" s="3" t="s">
        <v>1095</v>
      </c>
      <c r="V79" s="3" t="s">
        <v>1096</v>
      </c>
      <c r="W79" s="3" t="s">
        <v>1097</v>
      </c>
      <c r="X79" s="3"/>
      <c r="Y79" s="3"/>
      <c r="AA79" s="3" t="s">
        <v>1098</v>
      </c>
      <c r="AC79" s="3" t="s">
        <v>1099</v>
      </c>
      <c r="AG79" s="3"/>
      <c r="AI79" s="3"/>
    </row>
    <row r="80" spans="1:35" ht="51" x14ac:dyDescent="0.2">
      <c r="A80" s="3" t="str">
        <f t="shared" si="5"/>
        <v>GR100501</v>
      </c>
      <c r="B80" s="3" t="s">
        <v>1100</v>
      </c>
      <c r="C80" s="3" t="s">
        <v>1101</v>
      </c>
      <c r="D80" s="3" t="s">
        <v>1102</v>
      </c>
      <c r="E80" s="3" t="s">
        <v>1103</v>
      </c>
      <c r="G80" s="3" t="s">
        <v>1104</v>
      </c>
      <c r="I80" s="3" t="s">
        <v>1105</v>
      </c>
      <c r="J80" s="3" t="s">
        <v>1106</v>
      </c>
      <c r="N80" s="3" t="s">
        <v>1107</v>
      </c>
      <c r="O80" s="3" t="s">
        <v>1108</v>
      </c>
      <c r="P80" s="3" t="s">
        <v>1109</v>
      </c>
      <c r="Q80" s="8">
        <v>-31.34</v>
      </c>
      <c r="R80" s="3" t="s">
        <v>1110</v>
      </c>
      <c r="S80" s="1">
        <v>44766</v>
      </c>
      <c r="T80" s="1">
        <v>44866</v>
      </c>
      <c r="U80" s="3" t="s">
        <v>1111</v>
      </c>
      <c r="V80" s="3" t="s">
        <v>1112</v>
      </c>
      <c r="W80" s="3" t="s">
        <v>1113</v>
      </c>
      <c r="X80" s="3"/>
      <c r="Y80" s="3"/>
      <c r="AA80" s="3" t="s">
        <v>1114</v>
      </c>
      <c r="AC80" s="3" t="s">
        <v>1115</v>
      </c>
      <c r="AG80" s="3"/>
      <c r="AI80" s="3"/>
    </row>
    <row r="81" spans="1:35" ht="51" x14ac:dyDescent="0.2">
      <c r="A81" s="3" t="str">
        <f t="shared" si="5"/>
        <v>GR100501</v>
      </c>
      <c r="B81" s="3" t="s">
        <v>1116</v>
      </c>
      <c r="C81" s="3" t="s">
        <v>1117</v>
      </c>
      <c r="D81" s="3" t="s">
        <v>1118</v>
      </c>
      <c r="E81" s="3" t="s">
        <v>1119</v>
      </c>
      <c r="G81" s="3" t="s">
        <v>1120</v>
      </c>
      <c r="I81" s="3" t="s">
        <v>1121</v>
      </c>
      <c r="J81" s="3" t="s">
        <v>1122</v>
      </c>
      <c r="N81" s="3" t="s">
        <v>1123</v>
      </c>
      <c r="O81" s="3" t="s">
        <v>1124</v>
      </c>
      <c r="P81" s="3" t="s">
        <v>1125</v>
      </c>
      <c r="Q81" s="8">
        <v>-34.840000000000003</v>
      </c>
      <c r="R81" s="3" t="s">
        <v>1126</v>
      </c>
      <c r="S81" s="1">
        <v>44766</v>
      </c>
      <c r="T81" s="1">
        <v>44866</v>
      </c>
      <c r="U81" s="3" t="s">
        <v>1127</v>
      </c>
      <c r="V81" s="3" t="s">
        <v>1128</v>
      </c>
      <c r="W81" s="3" t="s">
        <v>1129</v>
      </c>
      <c r="X81" s="3"/>
      <c r="Y81" s="3"/>
      <c r="AA81" s="3" t="s">
        <v>1130</v>
      </c>
      <c r="AC81" s="3" t="s">
        <v>1131</v>
      </c>
      <c r="AG81" s="3"/>
      <c r="AI81" s="3"/>
    </row>
    <row r="82" spans="1:35" ht="89.25" x14ac:dyDescent="0.2">
      <c r="A82" s="3" t="str">
        <f t="shared" si="5"/>
        <v>GR016968</v>
      </c>
      <c r="B82" s="3" t="s">
        <v>1132</v>
      </c>
      <c r="C82" s="3" t="s">
        <v>1133</v>
      </c>
      <c r="D82" s="3" t="s">
        <v>1134</v>
      </c>
      <c r="G82" s="3" t="s">
        <v>1135</v>
      </c>
      <c r="I82" s="3" t="s">
        <v>1136</v>
      </c>
      <c r="J82" s="3" t="s">
        <v>1137</v>
      </c>
      <c r="N82" s="3" t="s">
        <v>1138</v>
      </c>
      <c r="O82" s="3" t="s">
        <v>1139</v>
      </c>
      <c r="P82" s="3" t="s">
        <v>1140</v>
      </c>
      <c r="Q82" s="8">
        <v>-622.5</v>
      </c>
      <c r="R82" s="3" t="s">
        <v>1141</v>
      </c>
      <c r="S82" s="1">
        <v>44766</v>
      </c>
      <c r="T82" s="1">
        <v>44866</v>
      </c>
      <c r="U82" s="3" t="s">
        <v>1142</v>
      </c>
      <c r="V82" s="3" t="s">
        <v>1143</v>
      </c>
      <c r="W82" s="3" t="s">
        <v>1144</v>
      </c>
      <c r="X82" s="3"/>
      <c r="Y82" s="3"/>
      <c r="AA82" s="3" t="s">
        <v>1145</v>
      </c>
      <c r="AC82" s="3" t="s">
        <v>1146</v>
      </c>
      <c r="AG82" s="3"/>
      <c r="AH82" s="3" t="s">
        <v>1147</v>
      </c>
      <c r="AI82" s="3"/>
    </row>
    <row r="83" spans="1:35" ht="89.25" x14ac:dyDescent="0.2">
      <c r="A83" s="3" t="str">
        <f t="shared" si="5"/>
        <v>GR016968</v>
      </c>
      <c r="B83" s="3" t="s">
        <v>1148</v>
      </c>
      <c r="C83" s="3" t="s">
        <v>1149</v>
      </c>
      <c r="D83" s="3" t="s">
        <v>1150</v>
      </c>
      <c r="G83" s="3" t="s">
        <v>1151</v>
      </c>
      <c r="I83" s="3" t="s">
        <v>1152</v>
      </c>
      <c r="J83" s="3" t="s">
        <v>1153</v>
      </c>
      <c r="N83" s="3" t="s">
        <v>1154</v>
      </c>
      <c r="O83" s="3" t="s">
        <v>1155</v>
      </c>
      <c r="P83" s="3" t="s">
        <v>1156</v>
      </c>
      <c r="Q83" s="8">
        <v>-382.84</v>
      </c>
      <c r="R83" s="3" t="s">
        <v>1157</v>
      </c>
      <c r="S83" s="1">
        <v>44766</v>
      </c>
      <c r="T83" s="1">
        <v>44866</v>
      </c>
      <c r="U83" s="3" t="s">
        <v>1158</v>
      </c>
      <c r="V83" s="3" t="s">
        <v>1159</v>
      </c>
      <c r="W83" s="3" t="s">
        <v>1160</v>
      </c>
      <c r="X83" s="3"/>
      <c r="Y83" s="3"/>
      <c r="AA83" s="3" t="s">
        <v>1161</v>
      </c>
      <c r="AC83" s="3" t="s">
        <v>1162</v>
      </c>
      <c r="AG83" s="3"/>
      <c r="AI83" s="3"/>
    </row>
    <row r="84" spans="1:35" ht="89.25" x14ac:dyDescent="0.2">
      <c r="A84" s="3" t="str">
        <f t="shared" si="5"/>
        <v>GR016968</v>
      </c>
      <c r="B84" s="3" t="s">
        <v>1163</v>
      </c>
      <c r="C84" s="3" t="s">
        <v>1164</v>
      </c>
      <c r="D84" s="3" t="s">
        <v>1165</v>
      </c>
      <c r="E84" s="3" t="s">
        <v>1166</v>
      </c>
      <c r="G84" s="3" t="s">
        <v>1167</v>
      </c>
      <c r="I84" s="3" t="s">
        <v>1168</v>
      </c>
      <c r="J84" s="3" t="s">
        <v>1169</v>
      </c>
      <c r="N84" s="3" t="s">
        <v>1170</v>
      </c>
      <c r="O84" s="3" t="s">
        <v>1171</v>
      </c>
      <c r="P84" s="3" t="s">
        <v>1172</v>
      </c>
      <c r="Q84" s="8">
        <v>34.840000000000003</v>
      </c>
      <c r="R84" s="3" t="s">
        <v>1173</v>
      </c>
      <c r="S84" s="1">
        <v>44766</v>
      </c>
      <c r="T84" s="1">
        <v>44866</v>
      </c>
      <c r="U84" s="3" t="s">
        <v>1174</v>
      </c>
      <c r="V84" s="3" t="s">
        <v>1175</v>
      </c>
      <c r="W84" s="3" t="s">
        <v>1176</v>
      </c>
      <c r="X84" s="3"/>
      <c r="Y84" s="3"/>
      <c r="AA84" s="3" t="s">
        <v>1177</v>
      </c>
      <c r="AC84" s="3" t="s">
        <v>1178</v>
      </c>
      <c r="AG84" s="3"/>
      <c r="AI84" s="3"/>
    </row>
    <row r="85" spans="1:35" ht="51" x14ac:dyDescent="0.2">
      <c r="A85" s="3" t="str">
        <f>CONCATENATE(LEFT(F85,8)," / ",LEFT(D85,6))</f>
        <v>GF004946 / CC1216</v>
      </c>
      <c r="B85" s="3" t="s">
        <v>1179</v>
      </c>
      <c r="C85" s="3" t="s">
        <v>1180</v>
      </c>
      <c r="D85" s="3" t="s">
        <v>1181</v>
      </c>
      <c r="F85" s="3" t="s">
        <v>1182</v>
      </c>
      <c r="I85" s="3" t="s">
        <v>1183</v>
      </c>
      <c r="J85" s="3" t="s">
        <v>1184</v>
      </c>
      <c r="N85" s="3" t="s">
        <v>1185</v>
      </c>
      <c r="P85" s="3"/>
      <c r="Q85" s="8">
        <v>-269.27999999999997</v>
      </c>
      <c r="R85" s="3" t="s">
        <v>1186</v>
      </c>
      <c r="S85" s="1">
        <v>44773</v>
      </c>
      <c r="T85" s="1">
        <v>44866</v>
      </c>
      <c r="U85" s="3" t="s">
        <v>1187</v>
      </c>
      <c r="V85" s="3" t="s">
        <v>1188</v>
      </c>
      <c r="W85" s="3" t="s">
        <v>1189</v>
      </c>
      <c r="X85" s="3" t="s">
        <v>1190</v>
      </c>
      <c r="Y85" s="3"/>
      <c r="AA85" s="3" t="s">
        <v>1191</v>
      </c>
      <c r="AC85" s="3" t="s">
        <v>1192</v>
      </c>
      <c r="AG85" s="3"/>
      <c r="AI85" s="3"/>
    </row>
    <row r="86" spans="1:35" ht="51" x14ac:dyDescent="0.2">
      <c r="A86" s="3" t="str">
        <f t="shared" ref="A86:A93" si="6">LEFT(G86,8)</f>
        <v>GR100501</v>
      </c>
      <c r="B86" s="3" t="s">
        <v>1193</v>
      </c>
      <c r="C86" s="3" t="s">
        <v>1194</v>
      </c>
      <c r="D86" s="3" t="s">
        <v>1195</v>
      </c>
      <c r="E86" s="3" t="s">
        <v>1196</v>
      </c>
      <c r="G86" s="3" t="s">
        <v>1197</v>
      </c>
      <c r="I86" s="3" t="s">
        <v>1198</v>
      </c>
      <c r="J86" s="3" t="s">
        <v>1199</v>
      </c>
      <c r="N86" s="3" t="s">
        <v>1200</v>
      </c>
      <c r="O86" s="3" t="s">
        <v>1201</v>
      </c>
      <c r="P86" s="3" t="s">
        <v>1202</v>
      </c>
      <c r="Q86" s="8">
        <v>-313.06</v>
      </c>
      <c r="R86" s="3" t="s">
        <v>1203</v>
      </c>
      <c r="S86" s="1">
        <v>44773</v>
      </c>
      <c r="T86" s="1">
        <v>44866</v>
      </c>
      <c r="U86" s="3" t="s">
        <v>1204</v>
      </c>
      <c r="V86" s="3" t="s">
        <v>1205</v>
      </c>
      <c r="W86" s="3" t="s">
        <v>1206</v>
      </c>
      <c r="X86" s="3"/>
      <c r="Y86" s="3"/>
      <c r="AA86" s="3" t="s">
        <v>1207</v>
      </c>
      <c r="AC86" s="3" t="s">
        <v>1208</v>
      </c>
      <c r="AG86" s="3"/>
      <c r="AI86" s="3"/>
    </row>
    <row r="87" spans="1:35" ht="89.25" x14ac:dyDescent="0.2">
      <c r="A87" s="3" t="str">
        <f t="shared" si="6"/>
        <v>GR016968</v>
      </c>
      <c r="B87" s="3" t="s">
        <v>1209</v>
      </c>
      <c r="C87" s="3" t="s">
        <v>1210</v>
      </c>
      <c r="D87" s="3" t="s">
        <v>1211</v>
      </c>
      <c r="E87" s="3" t="s">
        <v>1212</v>
      </c>
      <c r="G87" s="3" t="s">
        <v>1213</v>
      </c>
      <c r="I87" s="3" t="s">
        <v>1214</v>
      </c>
      <c r="J87" s="3" t="s">
        <v>1215</v>
      </c>
      <c r="N87" s="3" t="s">
        <v>1216</v>
      </c>
      <c r="O87" s="3" t="s">
        <v>1217</v>
      </c>
      <c r="P87" s="3" t="s">
        <v>1218</v>
      </c>
      <c r="Q87" s="8">
        <v>327.04000000000002</v>
      </c>
      <c r="R87" s="3" t="s">
        <v>1219</v>
      </c>
      <c r="S87" s="1">
        <v>44773</v>
      </c>
      <c r="T87" s="1">
        <v>44866</v>
      </c>
      <c r="U87" s="3" t="s">
        <v>1220</v>
      </c>
      <c r="V87" s="3" t="s">
        <v>1221</v>
      </c>
      <c r="W87" s="3" t="s">
        <v>1222</v>
      </c>
      <c r="X87" s="3"/>
      <c r="Y87" s="3"/>
      <c r="AA87" s="3" t="s">
        <v>1223</v>
      </c>
      <c r="AC87" s="3" t="s">
        <v>1224</v>
      </c>
      <c r="AG87" s="3"/>
      <c r="AI87" s="3"/>
    </row>
    <row r="88" spans="1:35" ht="51" x14ac:dyDescent="0.2">
      <c r="A88" s="3" t="str">
        <f t="shared" si="6"/>
        <v>GR100501</v>
      </c>
      <c r="B88" s="3" t="s">
        <v>1225</v>
      </c>
      <c r="C88" s="3" t="s">
        <v>1226</v>
      </c>
      <c r="D88" s="3" t="s">
        <v>1227</v>
      </c>
      <c r="E88" s="3" t="s">
        <v>1228</v>
      </c>
      <c r="G88" s="3" t="s">
        <v>1229</v>
      </c>
      <c r="I88" s="3" t="s">
        <v>1230</v>
      </c>
      <c r="J88" s="3" t="s">
        <v>1231</v>
      </c>
      <c r="N88" s="3" t="s">
        <v>1232</v>
      </c>
      <c r="O88" s="3" t="s">
        <v>1233</v>
      </c>
      <c r="P88" s="3" t="s">
        <v>1234</v>
      </c>
      <c r="Q88" s="8">
        <v>-327.04000000000002</v>
      </c>
      <c r="R88" s="3" t="s">
        <v>1235</v>
      </c>
      <c r="S88" s="1">
        <v>44773</v>
      </c>
      <c r="T88" s="1">
        <v>44866</v>
      </c>
      <c r="U88" s="3" t="s">
        <v>1236</v>
      </c>
      <c r="V88" s="3" t="s">
        <v>1237</v>
      </c>
      <c r="W88" s="3" t="s">
        <v>1238</v>
      </c>
      <c r="X88" s="3"/>
      <c r="Y88" s="3"/>
      <c r="AA88" s="3" t="s">
        <v>1239</v>
      </c>
      <c r="AC88" s="3" t="s">
        <v>1240</v>
      </c>
      <c r="AG88" s="3"/>
      <c r="AI88" s="3"/>
    </row>
    <row r="89" spans="1:35" ht="51" x14ac:dyDescent="0.2">
      <c r="A89" s="3" t="str">
        <f t="shared" si="6"/>
        <v>GR100501</v>
      </c>
      <c r="B89" s="3" t="s">
        <v>1241</v>
      </c>
      <c r="C89" s="3" t="s">
        <v>1242</v>
      </c>
      <c r="D89" s="3" t="s">
        <v>1243</v>
      </c>
      <c r="E89" s="3" t="s">
        <v>1244</v>
      </c>
      <c r="G89" s="3" t="s">
        <v>1245</v>
      </c>
      <c r="I89" s="3" t="s">
        <v>1246</v>
      </c>
      <c r="J89" s="3" t="s">
        <v>1247</v>
      </c>
      <c r="N89" s="3" t="s">
        <v>1248</v>
      </c>
      <c r="O89" s="3" t="s">
        <v>1249</v>
      </c>
      <c r="P89" s="3" t="s">
        <v>1250</v>
      </c>
      <c r="Q89" s="8">
        <v>-31.34</v>
      </c>
      <c r="R89" s="3" t="s">
        <v>1251</v>
      </c>
      <c r="S89" s="1">
        <v>44773</v>
      </c>
      <c r="T89" s="1">
        <v>44866</v>
      </c>
      <c r="U89" s="3" t="s">
        <v>1252</v>
      </c>
      <c r="V89" s="3" t="s">
        <v>1253</v>
      </c>
      <c r="W89" s="3" t="s">
        <v>1254</v>
      </c>
      <c r="X89" s="3"/>
      <c r="Y89" s="3"/>
      <c r="AA89" s="3" t="s">
        <v>1255</v>
      </c>
      <c r="AC89" s="3" t="s">
        <v>1256</v>
      </c>
      <c r="AG89" s="3"/>
      <c r="AI89" s="3"/>
    </row>
    <row r="90" spans="1:35" ht="51" x14ac:dyDescent="0.2">
      <c r="A90" s="3" t="str">
        <f t="shared" si="6"/>
        <v>GR100501</v>
      </c>
      <c r="B90" s="3" t="s">
        <v>1257</v>
      </c>
      <c r="C90" s="3" t="s">
        <v>1258</v>
      </c>
      <c r="D90" s="3" t="s">
        <v>1259</v>
      </c>
      <c r="E90" s="3" t="s">
        <v>1260</v>
      </c>
      <c r="G90" s="3" t="s">
        <v>1261</v>
      </c>
      <c r="I90" s="3" t="s">
        <v>1262</v>
      </c>
      <c r="J90" s="3" t="s">
        <v>1263</v>
      </c>
      <c r="N90" s="3" t="s">
        <v>1264</v>
      </c>
      <c r="O90" s="3" t="s">
        <v>1265</v>
      </c>
      <c r="P90" s="3" t="s">
        <v>1266</v>
      </c>
      <c r="Q90" s="8">
        <v>-32.74</v>
      </c>
      <c r="R90" s="3" t="s">
        <v>1267</v>
      </c>
      <c r="S90" s="1">
        <v>44773</v>
      </c>
      <c r="T90" s="1">
        <v>44866</v>
      </c>
      <c r="U90" s="3" t="s">
        <v>1268</v>
      </c>
      <c r="V90" s="3" t="s">
        <v>1269</v>
      </c>
      <c r="W90" s="3" t="s">
        <v>1270</v>
      </c>
      <c r="X90" s="3"/>
      <c r="Y90" s="3"/>
      <c r="AA90" s="3" t="s">
        <v>1271</v>
      </c>
      <c r="AC90" s="3" t="s">
        <v>1272</v>
      </c>
      <c r="AG90" s="3"/>
      <c r="AI90" s="3"/>
    </row>
    <row r="91" spans="1:35" ht="89.25" x14ac:dyDescent="0.2">
      <c r="A91" s="3" t="str">
        <f t="shared" si="6"/>
        <v>GR016968</v>
      </c>
      <c r="B91" s="3" t="s">
        <v>1273</v>
      </c>
      <c r="C91" s="3" t="s">
        <v>1274</v>
      </c>
      <c r="D91" s="3" t="s">
        <v>1275</v>
      </c>
      <c r="G91" s="3" t="s">
        <v>1276</v>
      </c>
      <c r="I91" s="3" t="s">
        <v>1277</v>
      </c>
      <c r="J91" s="3" t="s">
        <v>1278</v>
      </c>
      <c r="N91" s="3" t="s">
        <v>1279</v>
      </c>
      <c r="O91" s="3" t="s">
        <v>1280</v>
      </c>
      <c r="P91" s="3" t="s">
        <v>1281</v>
      </c>
      <c r="Q91" s="8">
        <v>-585</v>
      </c>
      <c r="R91" s="3" t="s">
        <v>1282</v>
      </c>
      <c r="S91" s="1">
        <v>44773</v>
      </c>
      <c r="T91" s="1">
        <v>44866</v>
      </c>
      <c r="U91" s="3" t="s">
        <v>1283</v>
      </c>
      <c r="V91" s="3" t="s">
        <v>1284</v>
      </c>
      <c r="W91" s="3" t="s">
        <v>1285</v>
      </c>
      <c r="X91" s="3"/>
      <c r="Y91" s="3"/>
      <c r="AA91" s="3" t="s">
        <v>1286</v>
      </c>
      <c r="AC91" s="3" t="s">
        <v>1287</v>
      </c>
      <c r="AG91" s="3"/>
      <c r="AH91" s="3" t="s">
        <v>1288</v>
      </c>
      <c r="AI91" s="3"/>
    </row>
    <row r="92" spans="1:35" ht="89.25" x14ac:dyDescent="0.2">
      <c r="A92" s="3" t="str">
        <f t="shared" si="6"/>
        <v>GR016968</v>
      </c>
      <c r="B92" s="3" t="s">
        <v>1289</v>
      </c>
      <c r="C92" s="3" t="s">
        <v>1290</v>
      </c>
      <c r="D92" s="3" t="s">
        <v>1291</v>
      </c>
      <c r="G92" s="3" t="s">
        <v>1292</v>
      </c>
      <c r="I92" s="3" t="s">
        <v>1293</v>
      </c>
      <c r="J92" s="3" t="s">
        <v>1294</v>
      </c>
      <c r="N92" s="3" t="s">
        <v>1295</v>
      </c>
      <c r="O92" s="3" t="s">
        <v>1296</v>
      </c>
      <c r="P92" s="3" t="s">
        <v>1297</v>
      </c>
      <c r="Q92" s="8">
        <v>-359.78</v>
      </c>
      <c r="R92" s="3" t="s">
        <v>1298</v>
      </c>
      <c r="S92" s="1">
        <v>44773</v>
      </c>
      <c r="T92" s="1">
        <v>44866</v>
      </c>
      <c r="U92" s="3" t="s">
        <v>1299</v>
      </c>
      <c r="V92" s="3" t="s">
        <v>1300</v>
      </c>
      <c r="W92" s="3" t="s">
        <v>1301</v>
      </c>
      <c r="X92" s="3"/>
      <c r="Y92" s="3"/>
      <c r="AA92" s="3" t="s">
        <v>1302</v>
      </c>
      <c r="AC92" s="3" t="s">
        <v>1303</v>
      </c>
      <c r="AG92" s="3"/>
      <c r="AI92" s="3"/>
    </row>
    <row r="93" spans="1:35" ht="89.25" x14ac:dyDescent="0.2">
      <c r="A93" s="3" t="str">
        <f t="shared" si="6"/>
        <v>GR016968</v>
      </c>
      <c r="B93" s="3" t="s">
        <v>1304</v>
      </c>
      <c r="C93" s="3" t="s">
        <v>1305</v>
      </c>
      <c r="D93" s="3" t="s">
        <v>1306</v>
      </c>
      <c r="E93" s="3" t="s">
        <v>1307</v>
      </c>
      <c r="G93" s="3" t="s">
        <v>1308</v>
      </c>
      <c r="I93" s="3" t="s">
        <v>1309</v>
      </c>
      <c r="J93" s="3" t="s">
        <v>1310</v>
      </c>
      <c r="N93" s="3" t="s">
        <v>1311</v>
      </c>
      <c r="O93" s="3" t="s">
        <v>1312</v>
      </c>
      <c r="P93" s="3" t="s">
        <v>1313</v>
      </c>
      <c r="Q93" s="8">
        <v>32.74</v>
      </c>
      <c r="R93" s="3" t="s">
        <v>1314</v>
      </c>
      <c r="S93" s="1">
        <v>44773</v>
      </c>
      <c r="T93" s="1">
        <v>44866</v>
      </c>
      <c r="U93" s="3" t="s">
        <v>1315</v>
      </c>
      <c r="V93" s="3" t="s">
        <v>1316</v>
      </c>
      <c r="W93" s="3" t="s">
        <v>1317</v>
      </c>
      <c r="X93" s="3"/>
      <c r="Y93" s="3"/>
      <c r="AA93" s="3" t="s">
        <v>1318</v>
      </c>
      <c r="AC93" s="3" t="s">
        <v>1319</v>
      </c>
      <c r="AG93" s="3"/>
      <c r="AI93" s="3"/>
    </row>
    <row r="94" spans="1:35" ht="51" x14ac:dyDescent="0.2">
      <c r="A94" s="3" t="str">
        <f t="shared" ref="A94:A95" si="7">CONCATENATE(LEFT(E94,8)," / ",LEFT(D94,6))</f>
        <v>DN000117 / CC1535</v>
      </c>
      <c r="B94" s="3" t="s">
        <v>1320</v>
      </c>
      <c r="C94" s="3" t="s">
        <v>1321</v>
      </c>
      <c r="D94" s="3" t="s">
        <v>1322</v>
      </c>
      <c r="E94" s="3" t="s">
        <v>1323</v>
      </c>
      <c r="I94" s="3" t="s">
        <v>1324</v>
      </c>
      <c r="J94" s="3" t="s">
        <v>1325</v>
      </c>
      <c r="K94" s="3" t="s">
        <v>1326</v>
      </c>
      <c r="N94" s="3" t="s">
        <v>1327</v>
      </c>
      <c r="P94" s="3"/>
      <c r="Q94" s="8">
        <v>-269.27999999999997</v>
      </c>
      <c r="R94" s="3" t="s">
        <v>1328</v>
      </c>
      <c r="S94" s="1">
        <v>44773</v>
      </c>
      <c r="T94" s="1">
        <v>44866</v>
      </c>
      <c r="U94" s="3" t="s">
        <v>1329</v>
      </c>
      <c r="V94" s="3" t="s">
        <v>1330</v>
      </c>
      <c r="W94" s="3" t="s">
        <v>1331</v>
      </c>
      <c r="X94" s="3" t="s">
        <v>1332</v>
      </c>
      <c r="Y94" s="3"/>
      <c r="AA94" s="3" t="s">
        <v>1333</v>
      </c>
      <c r="AC94" s="3" t="s">
        <v>1334</v>
      </c>
      <c r="AG94" s="3"/>
      <c r="AI94" s="3"/>
    </row>
    <row r="95" spans="1:35" ht="51" x14ac:dyDescent="0.2">
      <c r="A95" s="3" t="str">
        <f t="shared" si="7"/>
        <v>DN000117 / CC1535</v>
      </c>
      <c r="B95" s="3" t="s">
        <v>1335</v>
      </c>
      <c r="C95" s="3" t="s">
        <v>1336</v>
      </c>
      <c r="D95" s="3" t="s">
        <v>1337</v>
      </c>
      <c r="E95" s="3" t="s">
        <v>1338</v>
      </c>
      <c r="I95" s="3" t="s">
        <v>1339</v>
      </c>
      <c r="J95" s="3" t="s">
        <v>1340</v>
      </c>
      <c r="K95" s="3" t="s">
        <v>1341</v>
      </c>
      <c r="N95" s="3" t="s">
        <v>1342</v>
      </c>
      <c r="P95" s="3"/>
      <c r="Q95" s="8">
        <v>269.27999999999997</v>
      </c>
      <c r="R95" s="3" t="s">
        <v>1343</v>
      </c>
      <c r="S95" s="1">
        <v>44773</v>
      </c>
      <c r="T95" s="1">
        <v>44866</v>
      </c>
      <c r="U95" s="3" t="s">
        <v>1344</v>
      </c>
      <c r="V95" s="3" t="s">
        <v>1345</v>
      </c>
      <c r="W95" s="3" t="s">
        <v>1346</v>
      </c>
      <c r="X95" s="3" t="s">
        <v>1347</v>
      </c>
      <c r="Y95" s="3"/>
      <c r="AA95" s="3" t="s">
        <v>1348</v>
      </c>
      <c r="AC95" s="3" t="s">
        <v>1349</v>
      </c>
      <c r="AG95" s="3"/>
      <c r="AI95" s="3"/>
    </row>
    <row r="96" spans="1:35" ht="51" x14ac:dyDescent="0.2">
      <c r="A96" s="3" t="str">
        <f>CONCATENATE(LEFT(F96,8)," / ",LEFT(D96,6))</f>
        <v>GF006683 / CC0901</v>
      </c>
      <c r="B96" s="3" t="s">
        <v>1350</v>
      </c>
      <c r="C96" s="3" t="s">
        <v>1351</v>
      </c>
      <c r="D96" s="3" t="s">
        <v>1352</v>
      </c>
      <c r="F96" s="3" t="s">
        <v>1353</v>
      </c>
      <c r="I96" s="3" t="s">
        <v>1354</v>
      </c>
      <c r="J96" s="3" t="s">
        <v>1355</v>
      </c>
      <c r="N96" s="3" t="s">
        <v>1356</v>
      </c>
      <c r="O96" s="3" t="s">
        <v>1357</v>
      </c>
      <c r="P96" s="3" t="s">
        <v>1358</v>
      </c>
      <c r="Q96" s="8">
        <v>782.19</v>
      </c>
      <c r="R96" s="3" t="s">
        <v>1359</v>
      </c>
      <c r="S96" s="1">
        <v>44773</v>
      </c>
      <c r="T96" s="1">
        <v>44866</v>
      </c>
      <c r="U96" s="3" t="s">
        <v>1360</v>
      </c>
      <c r="V96" s="3" t="s">
        <v>1361</v>
      </c>
      <c r="W96" s="3" t="s">
        <v>1362</v>
      </c>
      <c r="X96" s="3"/>
      <c r="Y96" s="3"/>
      <c r="AA96" s="3" t="s">
        <v>1363</v>
      </c>
      <c r="AC96" s="3" t="s">
        <v>1364</v>
      </c>
      <c r="AG96" s="3"/>
      <c r="AH96" s="3" t="s">
        <v>1365</v>
      </c>
      <c r="AI96" s="3"/>
    </row>
    <row r="97" spans="1:36" ht="51" x14ac:dyDescent="0.2">
      <c r="A97" s="3" t="str">
        <f t="shared" ref="A97:A106" si="8">CONCATENATE(LEFT(E97,8)," / ",LEFT(D97,6))</f>
        <v>DN000321 / CC1073</v>
      </c>
      <c r="B97" s="3" t="s">
        <v>1366</v>
      </c>
      <c r="C97" s="3" t="s">
        <v>1367</v>
      </c>
      <c r="D97" s="3" t="s">
        <v>1368</v>
      </c>
      <c r="E97" s="3" t="s">
        <v>1369</v>
      </c>
      <c r="I97" s="3" t="s">
        <v>1370</v>
      </c>
      <c r="J97" s="3" t="s">
        <v>1371</v>
      </c>
      <c r="N97" s="3" t="s">
        <v>1372</v>
      </c>
      <c r="P97" s="3"/>
      <c r="Q97" s="8">
        <v>0.11</v>
      </c>
      <c r="R97" s="3" t="s">
        <v>1373</v>
      </c>
      <c r="S97" s="1">
        <v>44774</v>
      </c>
      <c r="T97" s="1">
        <v>44866</v>
      </c>
      <c r="U97" s="3" t="s">
        <v>1374</v>
      </c>
      <c r="V97" s="3" t="s">
        <v>1375</v>
      </c>
      <c r="W97" s="3" t="s">
        <v>1376</v>
      </c>
      <c r="X97" s="3" t="s">
        <v>1377</v>
      </c>
      <c r="Y97" s="3"/>
      <c r="AA97" s="3" t="s">
        <v>1378</v>
      </c>
      <c r="AC97" s="3" t="s">
        <v>1379</v>
      </c>
      <c r="AG97" s="3"/>
      <c r="AI97" s="3"/>
    </row>
    <row r="98" spans="1:36" ht="51" x14ac:dyDescent="0.2">
      <c r="A98" s="3" t="str">
        <f t="shared" si="8"/>
        <v>DN000254 / CC0628</v>
      </c>
      <c r="B98" s="3" t="s">
        <v>1380</v>
      </c>
      <c r="C98" s="3" t="s">
        <v>1381</v>
      </c>
      <c r="D98" s="3" t="s">
        <v>1382</v>
      </c>
      <c r="E98" s="3" t="s">
        <v>1383</v>
      </c>
      <c r="I98" s="3" t="s">
        <v>1384</v>
      </c>
      <c r="J98" s="3" t="s">
        <v>1385</v>
      </c>
      <c r="N98" s="3" t="s">
        <v>1386</v>
      </c>
      <c r="P98" s="3"/>
      <c r="Q98" s="8">
        <v>0.11</v>
      </c>
      <c r="R98" s="3" t="s">
        <v>1387</v>
      </c>
      <c r="S98" s="1">
        <v>44774</v>
      </c>
      <c r="T98" s="1">
        <v>44866</v>
      </c>
      <c r="U98" s="3" t="s">
        <v>1388</v>
      </c>
      <c r="V98" s="3" t="s">
        <v>1389</v>
      </c>
      <c r="W98" s="3" t="s">
        <v>1390</v>
      </c>
      <c r="X98" s="3" t="s">
        <v>1391</v>
      </c>
      <c r="Y98" s="3"/>
      <c r="AA98" s="3" t="s">
        <v>1392</v>
      </c>
      <c r="AC98" s="3" t="s">
        <v>1393</v>
      </c>
      <c r="AG98" s="3"/>
      <c r="AI98" s="3"/>
    </row>
    <row r="99" spans="1:36" ht="51" x14ac:dyDescent="0.2">
      <c r="A99" s="3" t="str">
        <f t="shared" si="8"/>
        <v>DN000254 / CC0628</v>
      </c>
      <c r="B99" s="3" t="s">
        <v>1394</v>
      </c>
      <c r="C99" s="3" t="s">
        <v>1395</v>
      </c>
      <c r="D99" s="3" t="s">
        <v>1396</v>
      </c>
      <c r="E99" s="3" t="s">
        <v>1397</v>
      </c>
      <c r="I99" s="3" t="s">
        <v>1398</v>
      </c>
      <c r="J99" s="3" t="s">
        <v>1399</v>
      </c>
      <c r="N99" s="3" t="s">
        <v>1400</v>
      </c>
      <c r="P99" s="3"/>
      <c r="Q99" s="8">
        <v>-0.11</v>
      </c>
      <c r="R99" s="3" t="s">
        <v>1401</v>
      </c>
      <c r="S99" s="1">
        <v>44774</v>
      </c>
      <c r="T99" s="1">
        <v>44866</v>
      </c>
      <c r="U99" s="3" t="s">
        <v>1402</v>
      </c>
      <c r="V99" s="3" t="s">
        <v>1403</v>
      </c>
      <c r="W99" s="3" t="s">
        <v>1404</v>
      </c>
      <c r="X99" s="3" t="s">
        <v>1405</v>
      </c>
      <c r="Y99" s="3"/>
      <c r="AA99" s="3" t="s">
        <v>1406</v>
      </c>
      <c r="AC99" s="3" t="s">
        <v>1407</v>
      </c>
      <c r="AG99" s="3"/>
      <c r="AI99" s="3"/>
    </row>
    <row r="100" spans="1:36" ht="51" x14ac:dyDescent="0.2">
      <c r="A100" s="3" t="str">
        <f t="shared" si="8"/>
        <v>DN000311 / CC0519</v>
      </c>
      <c r="B100" s="3" t="s">
        <v>1408</v>
      </c>
      <c r="C100" s="3" t="s">
        <v>1409</v>
      </c>
      <c r="D100" s="3" t="s">
        <v>1410</v>
      </c>
      <c r="E100" s="3" t="s">
        <v>1411</v>
      </c>
      <c r="I100" s="3" t="s">
        <v>1412</v>
      </c>
      <c r="J100" s="3" t="s">
        <v>1413</v>
      </c>
      <c r="K100" s="3" t="s">
        <v>1414</v>
      </c>
      <c r="N100" s="3" t="s">
        <v>1415</v>
      </c>
      <c r="P100" s="3"/>
      <c r="Q100" s="8">
        <v>50.42</v>
      </c>
      <c r="R100" s="3" t="s">
        <v>1416</v>
      </c>
      <c r="S100" s="1">
        <v>44775</v>
      </c>
      <c r="T100" s="1">
        <v>44866</v>
      </c>
      <c r="U100" s="3" t="s">
        <v>1417</v>
      </c>
      <c r="V100" s="3" t="s">
        <v>1418</v>
      </c>
      <c r="W100" s="3" t="s">
        <v>1419</v>
      </c>
      <c r="X100" s="3" t="s">
        <v>1420</v>
      </c>
      <c r="Y100" s="3" t="s">
        <v>1421</v>
      </c>
      <c r="Z100" s="3" t="s">
        <v>1422</v>
      </c>
      <c r="AA100" s="3" t="s">
        <v>1423</v>
      </c>
      <c r="AC100" s="3" t="s">
        <v>1424</v>
      </c>
      <c r="AE100" s="3" t="s">
        <v>1425</v>
      </c>
      <c r="AF100" s="3" t="s">
        <v>1426</v>
      </c>
      <c r="AG100" s="3"/>
      <c r="AI100" s="3"/>
      <c r="AJ100" s="3" t="s">
        <v>1427</v>
      </c>
    </row>
    <row r="101" spans="1:36" ht="51" x14ac:dyDescent="0.2">
      <c r="A101" s="3" t="str">
        <f t="shared" si="8"/>
        <v>DN000311 / CC0519</v>
      </c>
      <c r="B101" s="3" t="s">
        <v>1428</v>
      </c>
      <c r="C101" s="3" t="s">
        <v>1429</v>
      </c>
      <c r="D101" s="3" t="s">
        <v>1430</v>
      </c>
      <c r="E101" s="3" t="s">
        <v>1431</v>
      </c>
      <c r="I101" s="3" t="s">
        <v>1432</v>
      </c>
      <c r="J101" s="3" t="s">
        <v>1433</v>
      </c>
      <c r="K101" s="3" t="s">
        <v>1434</v>
      </c>
      <c r="N101" s="3" t="s">
        <v>1435</v>
      </c>
      <c r="P101" s="3"/>
      <c r="Q101" s="8">
        <v>16.7</v>
      </c>
      <c r="R101" s="3" t="s">
        <v>1436</v>
      </c>
      <c r="S101" s="1">
        <v>44775</v>
      </c>
      <c r="T101" s="1">
        <v>44866</v>
      </c>
      <c r="U101" s="3" t="s">
        <v>1437</v>
      </c>
      <c r="V101" s="3" t="s">
        <v>1438</v>
      </c>
      <c r="W101" s="3" t="s">
        <v>1439</v>
      </c>
      <c r="X101" s="3" t="s">
        <v>1440</v>
      </c>
      <c r="Y101" s="3" t="s">
        <v>1441</v>
      </c>
      <c r="Z101" s="3" t="s">
        <v>1442</v>
      </c>
      <c r="AA101" s="3" t="s">
        <v>1443</v>
      </c>
      <c r="AC101" s="3" t="s">
        <v>1444</v>
      </c>
      <c r="AE101" s="3" t="s">
        <v>1445</v>
      </c>
      <c r="AF101" s="3" t="s">
        <v>1446</v>
      </c>
      <c r="AG101" s="3"/>
      <c r="AI101" s="3"/>
      <c r="AJ101" s="3" t="s">
        <v>1447</v>
      </c>
    </row>
    <row r="102" spans="1:36" ht="51" x14ac:dyDescent="0.2">
      <c r="A102" s="3" t="str">
        <f t="shared" si="8"/>
        <v>DN000311 / CC0519</v>
      </c>
      <c r="B102" s="3" t="s">
        <v>1448</v>
      </c>
      <c r="C102" s="3" t="s">
        <v>1449</v>
      </c>
      <c r="D102" s="3" t="s">
        <v>1450</v>
      </c>
      <c r="E102" s="3" t="s">
        <v>1451</v>
      </c>
      <c r="I102" s="3" t="s">
        <v>1452</v>
      </c>
      <c r="J102" s="3" t="s">
        <v>1453</v>
      </c>
      <c r="K102" s="3" t="s">
        <v>1454</v>
      </c>
      <c r="N102" s="3" t="s">
        <v>1455</v>
      </c>
      <c r="P102" s="3"/>
      <c r="Q102" s="8">
        <v>27.02</v>
      </c>
      <c r="R102" s="3" t="s">
        <v>1456</v>
      </c>
      <c r="S102" s="1">
        <v>44775</v>
      </c>
      <c r="T102" s="1">
        <v>44866</v>
      </c>
      <c r="U102" s="3" t="s">
        <v>1457</v>
      </c>
      <c r="V102" s="3" t="s">
        <v>1458</v>
      </c>
      <c r="W102" s="3" t="s">
        <v>1459</v>
      </c>
      <c r="X102" s="3" t="s">
        <v>1460</v>
      </c>
      <c r="Y102" s="3" t="s">
        <v>1461</v>
      </c>
      <c r="Z102" s="3" t="s">
        <v>1462</v>
      </c>
      <c r="AA102" s="3" t="s">
        <v>1463</v>
      </c>
      <c r="AC102" s="3" t="s">
        <v>1464</v>
      </c>
      <c r="AE102" s="3" t="s">
        <v>1465</v>
      </c>
      <c r="AF102" s="3" t="s">
        <v>1466</v>
      </c>
      <c r="AG102" s="3"/>
      <c r="AI102" s="3"/>
      <c r="AJ102" s="3" t="s">
        <v>1467</v>
      </c>
    </row>
    <row r="103" spans="1:36" ht="51" x14ac:dyDescent="0.2">
      <c r="A103" s="3" t="str">
        <f t="shared" si="8"/>
        <v>DN000311 / CC0519</v>
      </c>
      <c r="B103" s="3" t="s">
        <v>1468</v>
      </c>
      <c r="C103" s="3" t="s">
        <v>1469</v>
      </c>
      <c r="D103" s="3" t="s">
        <v>1470</v>
      </c>
      <c r="E103" s="3" t="s">
        <v>1471</v>
      </c>
      <c r="I103" s="3" t="s">
        <v>1472</v>
      </c>
      <c r="J103" s="3" t="s">
        <v>1473</v>
      </c>
      <c r="K103" s="3" t="s">
        <v>1474</v>
      </c>
      <c r="N103" s="3" t="s">
        <v>1475</v>
      </c>
      <c r="P103" s="3"/>
      <c r="Q103" s="8">
        <v>19.739999999999998</v>
      </c>
      <c r="R103" s="3" t="s">
        <v>1476</v>
      </c>
      <c r="S103" s="1">
        <v>44775</v>
      </c>
      <c r="T103" s="1">
        <v>44866</v>
      </c>
      <c r="U103" s="3" t="s">
        <v>1477</v>
      </c>
      <c r="V103" s="3" t="s">
        <v>1478</v>
      </c>
      <c r="W103" s="3" t="s">
        <v>1479</v>
      </c>
      <c r="X103" s="3" t="s">
        <v>1480</v>
      </c>
      <c r="Y103" s="3" t="s">
        <v>1481</v>
      </c>
      <c r="Z103" s="3" t="s">
        <v>1482</v>
      </c>
      <c r="AA103" s="3" t="s">
        <v>1483</v>
      </c>
      <c r="AC103" s="3" t="s">
        <v>1484</v>
      </c>
      <c r="AE103" s="3" t="s">
        <v>1485</v>
      </c>
      <c r="AF103" s="3" t="s">
        <v>1486</v>
      </c>
      <c r="AG103" s="3"/>
      <c r="AI103" s="3"/>
      <c r="AJ103" s="3" t="s">
        <v>1487</v>
      </c>
    </row>
    <row r="104" spans="1:36" ht="51" x14ac:dyDescent="0.2">
      <c r="A104" s="3" t="str">
        <f t="shared" si="8"/>
        <v>DN000311 / CC0519</v>
      </c>
      <c r="B104" s="3" t="s">
        <v>1488</v>
      </c>
      <c r="C104" s="3" t="s">
        <v>1489</v>
      </c>
      <c r="D104" s="3" t="s">
        <v>1490</v>
      </c>
      <c r="E104" s="3" t="s">
        <v>1491</v>
      </c>
      <c r="I104" s="3" t="s">
        <v>1492</v>
      </c>
      <c r="J104" s="3" t="s">
        <v>1493</v>
      </c>
      <c r="K104" s="3" t="s">
        <v>1494</v>
      </c>
      <c r="N104" s="3" t="s">
        <v>1495</v>
      </c>
      <c r="P104" s="3"/>
      <c r="Q104" s="8">
        <v>50.42</v>
      </c>
      <c r="R104" s="3" t="s">
        <v>1496</v>
      </c>
      <c r="S104" s="1">
        <v>44775</v>
      </c>
      <c r="T104" s="1">
        <v>44866</v>
      </c>
      <c r="U104" s="3" t="s">
        <v>1497</v>
      </c>
      <c r="V104" s="3" t="s">
        <v>1498</v>
      </c>
      <c r="W104" s="3" t="s">
        <v>1499</v>
      </c>
      <c r="X104" s="3" t="s">
        <v>1500</v>
      </c>
      <c r="Y104" s="3" t="s">
        <v>1501</v>
      </c>
      <c r="Z104" s="3" t="s">
        <v>1502</v>
      </c>
      <c r="AA104" s="3" t="s">
        <v>1503</v>
      </c>
      <c r="AC104" s="3" t="s">
        <v>1504</v>
      </c>
      <c r="AE104" s="3" t="s">
        <v>1505</v>
      </c>
      <c r="AF104" s="3" t="s">
        <v>1506</v>
      </c>
      <c r="AG104" s="3"/>
      <c r="AI104" s="3"/>
      <c r="AJ104" s="3" t="s">
        <v>1507</v>
      </c>
    </row>
    <row r="105" spans="1:36" ht="51" x14ac:dyDescent="0.2">
      <c r="A105" s="3" t="str">
        <f t="shared" si="8"/>
        <v>DN000311 / CC0519</v>
      </c>
      <c r="B105" s="3" t="s">
        <v>1508</v>
      </c>
      <c r="C105" s="3" t="s">
        <v>1509</v>
      </c>
      <c r="D105" s="3" t="s">
        <v>1510</v>
      </c>
      <c r="E105" s="3" t="s">
        <v>1511</v>
      </c>
      <c r="I105" s="3" t="s">
        <v>1512</v>
      </c>
      <c r="J105" s="3" t="s">
        <v>1513</v>
      </c>
      <c r="K105" s="3" t="s">
        <v>1514</v>
      </c>
      <c r="N105" s="3" t="s">
        <v>1515</v>
      </c>
      <c r="P105" s="3"/>
      <c r="Q105" s="8">
        <v>100.84</v>
      </c>
      <c r="R105" s="3" t="s">
        <v>1516</v>
      </c>
      <c r="S105" s="1">
        <v>44775</v>
      </c>
      <c r="T105" s="1">
        <v>44866</v>
      </c>
      <c r="U105" s="3" t="s">
        <v>1517</v>
      </c>
      <c r="V105" s="3" t="s">
        <v>1518</v>
      </c>
      <c r="W105" s="3" t="s">
        <v>1519</v>
      </c>
      <c r="X105" s="3" t="s">
        <v>1520</v>
      </c>
      <c r="Y105" s="3" t="s">
        <v>1521</v>
      </c>
      <c r="Z105" s="3" t="s">
        <v>1522</v>
      </c>
      <c r="AA105" s="3" t="s">
        <v>1523</v>
      </c>
      <c r="AC105" s="3" t="s">
        <v>1524</v>
      </c>
      <c r="AE105" s="3" t="s">
        <v>1525</v>
      </c>
      <c r="AF105" s="3" t="s">
        <v>1526</v>
      </c>
      <c r="AG105" s="3"/>
      <c r="AI105" s="3"/>
      <c r="AJ105" s="3" t="s">
        <v>1527</v>
      </c>
    </row>
    <row r="106" spans="1:36" ht="51" x14ac:dyDescent="0.2">
      <c r="A106" s="3" t="str">
        <f t="shared" si="8"/>
        <v>DN000311 / CC0519</v>
      </c>
      <c r="B106" s="3" t="s">
        <v>1528</v>
      </c>
      <c r="C106" s="3" t="s">
        <v>1529</v>
      </c>
      <c r="D106" s="3" t="s">
        <v>1530</v>
      </c>
      <c r="E106" s="3" t="s">
        <v>1531</v>
      </c>
      <c r="I106" s="3" t="s">
        <v>1532</v>
      </c>
      <c r="J106" s="3" t="s">
        <v>1533</v>
      </c>
      <c r="K106" s="3" t="s">
        <v>1534</v>
      </c>
      <c r="N106" s="3" t="s">
        <v>1535</v>
      </c>
      <c r="P106" s="3"/>
      <c r="Q106" s="8">
        <v>50.42</v>
      </c>
      <c r="R106" s="3" t="s">
        <v>1536</v>
      </c>
      <c r="S106" s="1">
        <v>44775</v>
      </c>
      <c r="T106" s="1">
        <v>44866</v>
      </c>
      <c r="U106" s="3" t="s">
        <v>1537</v>
      </c>
      <c r="V106" s="3" t="s">
        <v>1538</v>
      </c>
      <c r="W106" s="3" t="s">
        <v>1539</v>
      </c>
      <c r="X106" s="3" t="s">
        <v>1540</v>
      </c>
      <c r="Y106" s="3" t="s">
        <v>1541</v>
      </c>
      <c r="Z106" s="3" t="s">
        <v>1542</v>
      </c>
      <c r="AA106" s="3" t="s">
        <v>1543</v>
      </c>
      <c r="AC106" s="3" t="s">
        <v>1544</v>
      </c>
      <c r="AE106" s="3" t="s">
        <v>1545</v>
      </c>
      <c r="AF106" s="3" t="s">
        <v>1546</v>
      </c>
      <c r="AG106" s="3"/>
      <c r="AI106" s="3"/>
      <c r="AJ106" s="3" t="s">
        <v>1547</v>
      </c>
    </row>
    <row r="107" spans="1:36" ht="51" x14ac:dyDescent="0.2">
      <c r="A107" s="3" t="str">
        <f t="shared" ref="A107:A116" si="9">LEFT(G107,8)</f>
        <v>GR100501</v>
      </c>
      <c r="B107" s="3" t="s">
        <v>1548</v>
      </c>
      <c r="C107" s="3" t="s">
        <v>1549</v>
      </c>
      <c r="D107" s="3" t="s">
        <v>1550</v>
      </c>
      <c r="E107" s="3" t="s">
        <v>1551</v>
      </c>
      <c r="G107" s="3" t="s">
        <v>1552</v>
      </c>
      <c r="I107" s="3" t="s">
        <v>1553</v>
      </c>
      <c r="J107" s="3" t="s">
        <v>1554</v>
      </c>
      <c r="N107" s="3" t="s">
        <v>1555</v>
      </c>
      <c r="O107" s="3" t="s">
        <v>1556</v>
      </c>
      <c r="P107" s="3" t="s">
        <v>1557</v>
      </c>
      <c r="Q107" s="8">
        <v>-62.61</v>
      </c>
      <c r="R107" s="3" t="s">
        <v>1558</v>
      </c>
      <c r="S107" s="1">
        <v>44780</v>
      </c>
      <c r="T107" s="1">
        <v>44866</v>
      </c>
      <c r="U107" s="3" t="s">
        <v>1559</v>
      </c>
      <c r="V107" s="3" t="s">
        <v>1560</v>
      </c>
      <c r="W107" s="3" t="s">
        <v>1561</v>
      </c>
      <c r="X107" s="3"/>
      <c r="Y107" s="3"/>
      <c r="AA107" s="3" t="s">
        <v>1562</v>
      </c>
      <c r="AC107" s="3" t="s">
        <v>1563</v>
      </c>
      <c r="AG107" s="3"/>
      <c r="AI107" s="3"/>
    </row>
    <row r="108" spans="1:36" ht="51" x14ac:dyDescent="0.2">
      <c r="A108" s="3" t="str">
        <f t="shared" si="9"/>
        <v>GR100501</v>
      </c>
      <c r="B108" s="3" t="s">
        <v>1564</v>
      </c>
      <c r="C108" s="3" t="s">
        <v>1565</v>
      </c>
      <c r="D108" s="3" t="s">
        <v>1566</v>
      </c>
      <c r="E108" s="3" t="s">
        <v>1567</v>
      </c>
      <c r="G108" s="3" t="s">
        <v>1568</v>
      </c>
      <c r="I108" s="3" t="s">
        <v>1569</v>
      </c>
      <c r="J108" s="3" t="s">
        <v>1570</v>
      </c>
      <c r="N108" s="3" t="s">
        <v>1571</v>
      </c>
      <c r="O108" s="3" t="s">
        <v>1572</v>
      </c>
      <c r="P108" s="3" t="s">
        <v>1573</v>
      </c>
      <c r="Q108" s="8">
        <v>-6.27</v>
      </c>
      <c r="R108" s="3" t="s">
        <v>1574</v>
      </c>
      <c r="S108" s="1">
        <v>44780</v>
      </c>
      <c r="T108" s="1">
        <v>44866</v>
      </c>
      <c r="U108" s="3" t="s">
        <v>1575</v>
      </c>
      <c r="V108" s="3" t="s">
        <v>1576</v>
      </c>
      <c r="W108" s="3" t="s">
        <v>1577</v>
      </c>
      <c r="X108" s="3"/>
      <c r="Y108" s="3"/>
      <c r="AA108" s="3" t="s">
        <v>1578</v>
      </c>
      <c r="AC108" s="3" t="s">
        <v>1579</v>
      </c>
      <c r="AG108" s="3"/>
      <c r="AI108" s="3"/>
    </row>
    <row r="109" spans="1:36" ht="51" x14ac:dyDescent="0.2">
      <c r="A109" s="3" t="str">
        <f t="shared" si="9"/>
        <v>GR100501</v>
      </c>
      <c r="B109" s="3" t="s">
        <v>1580</v>
      </c>
      <c r="C109" s="3" t="s">
        <v>1581</v>
      </c>
      <c r="D109" s="3" t="s">
        <v>1582</v>
      </c>
      <c r="E109" s="3" t="s">
        <v>1583</v>
      </c>
      <c r="G109" s="3" t="s">
        <v>1584</v>
      </c>
      <c r="I109" s="3" t="s">
        <v>1585</v>
      </c>
      <c r="J109" s="3" t="s">
        <v>1586</v>
      </c>
      <c r="N109" s="3" t="s">
        <v>1587</v>
      </c>
      <c r="O109" s="3" t="s">
        <v>1588</v>
      </c>
      <c r="P109" s="3" t="s">
        <v>1589</v>
      </c>
      <c r="Q109" s="8">
        <v>-313.06</v>
      </c>
      <c r="R109" s="3" t="s">
        <v>1590</v>
      </c>
      <c r="S109" s="1">
        <v>44787</v>
      </c>
      <c r="T109" s="1">
        <v>44866</v>
      </c>
      <c r="U109" s="3" t="s">
        <v>1591</v>
      </c>
      <c r="V109" s="3" t="s">
        <v>1592</v>
      </c>
      <c r="W109" s="3" t="s">
        <v>1593</v>
      </c>
      <c r="X109" s="3"/>
      <c r="Y109" s="3"/>
      <c r="AA109" s="3" t="s">
        <v>1594</v>
      </c>
      <c r="AC109" s="3" t="s">
        <v>1595</v>
      </c>
      <c r="AG109" s="3"/>
      <c r="AI109" s="3"/>
    </row>
    <row r="110" spans="1:36" ht="89.25" x14ac:dyDescent="0.2">
      <c r="A110" s="3" t="str">
        <f t="shared" si="9"/>
        <v>GR016968</v>
      </c>
      <c r="B110" s="3" t="s">
        <v>1596</v>
      </c>
      <c r="C110" s="3" t="s">
        <v>1597</v>
      </c>
      <c r="D110" s="3" t="s">
        <v>1598</v>
      </c>
      <c r="E110" s="3" t="s">
        <v>1599</v>
      </c>
      <c r="G110" s="3" t="s">
        <v>1600</v>
      </c>
      <c r="I110" s="3" t="s">
        <v>1601</v>
      </c>
      <c r="J110" s="3" t="s">
        <v>1602</v>
      </c>
      <c r="N110" s="3" t="s">
        <v>1603</v>
      </c>
      <c r="O110" s="3" t="s">
        <v>1604</v>
      </c>
      <c r="P110" s="3" t="s">
        <v>1605</v>
      </c>
      <c r="Q110" s="8">
        <v>310.27</v>
      </c>
      <c r="R110" s="3" t="s">
        <v>1606</v>
      </c>
      <c r="S110" s="1">
        <v>44787</v>
      </c>
      <c r="T110" s="1">
        <v>44866</v>
      </c>
      <c r="U110" s="3" t="s">
        <v>1607</v>
      </c>
      <c r="V110" s="3" t="s">
        <v>1608</v>
      </c>
      <c r="W110" s="3" t="s">
        <v>1609</v>
      </c>
      <c r="X110" s="3"/>
      <c r="Y110" s="3"/>
      <c r="AA110" s="3" t="s">
        <v>1610</v>
      </c>
      <c r="AC110" s="3" t="s">
        <v>1611</v>
      </c>
      <c r="AG110" s="3"/>
      <c r="AI110" s="3"/>
    </row>
    <row r="111" spans="1:36" ht="51" x14ac:dyDescent="0.2">
      <c r="A111" s="3" t="str">
        <f t="shared" si="9"/>
        <v>GR100501</v>
      </c>
      <c r="B111" s="3" t="s">
        <v>1612</v>
      </c>
      <c r="C111" s="3" t="s">
        <v>1613</v>
      </c>
      <c r="D111" s="3" t="s">
        <v>1614</v>
      </c>
      <c r="E111" s="3" t="s">
        <v>1615</v>
      </c>
      <c r="G111" s="3" t="s">
        <v>1616</v>
      </c>
      <c r="I111" s="3" t="s">
        <v>1617</v>
      </c>
      <c r="J111" s="3" t="s">
        <v>1618</v>
      </c>
      <c r="N111" s="3" t="s">
        <v>1619</v>
      </c>
      <c r="O111" s="3" t="s">
        <v>1620</v>
      </c>
      <c r="P111" s="3" t="s">
        <v>1621</v>
      </c>
      <c r="Q111" s="8">
        <v>-310.27</v>
      </c>
      <c r="R111" s="3" t="s">
        <v>1622</v>
      </c>
      <c r="S111" s="1">
        <v>44787</v>
      </c>
      <c r="T111" s="1">
        <v>44866</v>
      </c>
      <c r="U111" s="3" t="s">
        <v>1623</v>
      </c>
      <c r="V111" s="3" t="s">
        <v>1624</v>
      </c>
      <c r="W111" s="3" t="s">
        <v>1625</v>
      </c>
      <c r="X111" s="3"/>
      <c r="Y111" s="3"/>
      <c r="AA111" s="3" t="s">
        <v>1626</v>
      </c>
      <c r="AC111" s="3" t="s">
        <v>1627</v>
      </c>
      <c r="AG111" s="3"/>
      <c r="AI111" s="3"/>
    </row>
    <row r="112" spans="1:36" ht="51" x14ac:dyDescent="0.2">
      <c r="A112" s="3" t="str">
        <f t="shared" si="9"/>
        <v>GR100501</v>
      </c>
      <c r="B112" s="3" t="s">
        <v>1628</v>
      </c>
      <c r="C112" s="3" t="s">
        <v>1629</v>
      </c>
      <c r="D112" s="3" t="s">
        <v>1630</v>
      </c>
      <c r="E112" s="3" t="s">
        <v>1631</v>
      </c>
      <c r="G112" s="3" t="s">
        <v>1632</v>
      </c>
      <c r="I112" s="3" t="s">
        <v>1633</v>
      </c>
      <c r="J112" s="3" t="s">
        <v>1634</v>
      </c>
      <c r="N112" s="3" t="s">
        <v>1635</v>
      </c>
      <c r="O112" s="3" t="s">
        <v>1636</v>
      </c>
      <c r="P112" s="3" t="s">
        <v>1637</v>
      </c>
      <c r="Q112" s="8">
        <v>-31.34</v>
      </c>
      <c r="R112" s="3" t="s">
        <v>1638</v>
      </c>
      <c r="S112" s="1">
        <v>44787</v>
      </c>
      <c r="T112" s="1">
        <v>44866</v>
      </c>
      <c r="U112" s="3" t="s">
        <v>1639</v>
      </c>
      <c r="V112" s="3" t="s">
        <v>1640</v>
      </c>
      <c r="W112" s="3" t="s">
        <v>1641</v>
      </c>
      <c r="X112" s="3"/>
      <c r="Y112" s="3"/>
      <c r="AA112" s="3" t="s">
        <v>1642</v>
      </c>
      <c r="AC112" s="3" t="s">
        <v>1643</v>
      </c>
      <c r="AG112" s="3"/>
      <c r="AI112" s="3"/>
    </row>
    <row r="113" spans="1:35" ht="51" x14ac:dyDescent="0.2">
      <c r="A113" s="3" t="str">
        <f t="shared" si="9"/>
        <v>GR100501</v>
      </c>
      <c r="B113" s="3" t="s">
        <v>1644</v>
      </c>
      <c r="C113" s="3" t="s">
        <v>1645</v>
      </c>
      <c r="D113" s="3" t="s">
        <v>1646</v>
      </c>
      <c r="E113" s="3" t="s">
        <v>1647</v>
      </c>
      <c r="G113" s="3" t="s">
        <v>1648</v>
      </c>
      <c r="I113" s="3" t="s">
        <v>1649</v>
      </c>
      <c r="J113" s="3" t="s">
        <v>1650</v>
      </c>
      <c r="N113" s="3" t="s">
        <v>1651</v>
      </c>
      <c r="O113" s="3" t="s">
        <v>1652</v>
      </c>
      <c r="P113" s="3" t="s">
        <v>1653</v>
      </c>
      <c r="Q113" s="8">
        <v>-31.06</v>
      </c>
      <c r="R113" s="3" t="s">
        <v>1654</v>
      </c>
      <c r="S113" s="1">
        <v>44787</v>
      </c>
      <c r="T113" s="1">
        <v>44866</v>
      </c>
      <c r="U113" s="3" t="s">
        <v>1655</v>
      </c>
      <c r="V113" s="3" t="s">
        <v>1656</v>
      </c>
      <c r="W113" s="3" t="s">
        <v>1657</v>
      </c>
      <c r="X113" s="3"/>
      <c r="Y113" s="3"/>
      <c r="AA113" s="3" t="s">
        <v>1658</v>
      </c>
      <c r="AC113" s="3" t="s">
        <v>1659</v>
      </c>
      <c r="AG113" s="3"/>
      <c r="AI113" s="3"/>
    </row>
    <row r="114" spans="1:35" ht="89.25" x14ac:dyDescent="0.2">
      <c r="A114" s="3" t="str">
        <f t="shared" si="9"/>
        <v>GR016968</v>
      </c>
      <c r="B114" s="3" t="s">
        <v>1660</v>
      </c>
      <c r="C114" s="3" t="s">
        <v>1661</v>
      </c>
      <c r="D114" s="3" t="s">
        <v>1662</v>
      </c>
      <c r="G114" s="3" t="s">
        <v>1663</v>
      </c>
      <c r="I114" s="3" t="s">
        <v>1664</v>
      </c>
      <c r="J114" s="3" t="s">
        <v>1665</v>
      </c>
      <c r="N114" s="3" t="s">
        <v>1666</v>
      </c>
      <c r="O114" s="3" t="s">
        <v>1667</v>
      </c>
      <c r="P114" s="3" t="s">
        <v>1668</v>
      </c>
      <c r="Q114" s="8">
        <v>-555</v>
      </c>
      <c r="R114" s="3" t="s">
        <v>1669</v>
      </c>
      <c r="S114" s="1">
        <v>44787</v>
      </c>
      <c r="T114" s="1">
        <v>44866</v>
      </c>
      <c r="U114" s="3" t="s">
        <v>1670</v>
      </c>
      <c r="V114" s="3" t="s">
        <v>1671</v>
      </c>
      <c r="W114" s="3" t="s">
        <v>1672</v>
      </c>
      <c r="X114" s="3"/>
      <c r="Y114" s="3"/>
      <c r="AA114" s="3" t="s">
        <v>1673</v>
      </c>
      <c r="AC114" s="3" t="s">
        <v>1674</v>
      </c>
      <c r="AG114" s="3"/>
      <c r="AH114" s="3" t="s">
        <v>1675</v>
      </c>
      <c r="AI114" s="3"/>
    </row>
    <row r="115" spans="1:35" ht="89.25" x14ac:dyDescent="0.2">
      <c r="A115" s="3" t="str">
        <f t="shared" si="9"/>
        <v>GR016968</v>
      </c>
      <c r="B115" s="3" t="s">
        <v>1676</v>
      </c>
      <c r="C115" s="3" t="s">
        <v>1677</v>
      </c>
      <c r="D115" s="3" t="s">
        <v>1678</v>
      </c>
      <c r="G115" s="3" t="s">
        <v>1679</v>
      </c>
      <c r="I115" s="3" t="s">
        <v>1680</v>
      </c>
      <c r="J115" s="3" t="s">
        <v>1681</v>
      </c>
      <c r="N115" s="3" t="s">
        <v>1682</v>
      </c>
      <c r="O115" s="3" t="s">
        <v>1683</v>
      </c>
      <c r="P115" s="3" t="s">
        <v>1684</v>
      </c>
      <c r="Q115" s="8">
        <v>-341.33</v>
      </c>
      <c r="R115" s="3" t="s">
        <v>1685</v>
      </c>
      <c r="S115" s="1">
        <v>44787</v>
      </c>
      <c r="T115" s="1">
        <v>44866</v>
      </c>
      <c r="U115" s="3" t="s">
        <v>1686</v>
      </c>
      <c r="V115" s="3" t="s">
        <v>1687</v>
      </c>
      <c r="W115" s="3" t="s">
        <v>1688</v>
      </c>
      <c r="X115" s="3"/>
      <c r="Y115" s="3"/>
      <c r="AA115" s="3" t="s">
        <v>1689</v>
      </c>
      <c r="AC115" s="3" t="s">
        <v>1690</v>
      </c>
      <c r="AG115" s="3"/>
      <c r="AI115" s="3"/>
    </row>
    <row r="116" spans="1:35" ht="89.25" x14ac:dyDescent="0.2">
      <c r="A116" s="3" t="str">
        <f t="shared" si="9"/>
        <v>GR016968</v>
      </c>
      <c r="B116" s="3" t="s">
        <v>1691</v>
      </c>
      <c r="C116" s="3" t="s">
        <v>1692</v>
      </c>
      <c r="D116" s="3" t="s">
        <v>1693</v>
      </c>
      <c r="E116" s="3" t="s">
        <v>1694</v>
      </c>
      <c r="G116" s="3" t="s">
        <v>1695</v>
      </c>
      <c r="I116" s="3" t="s">
        <v>1696</v>
      </c>
      <c r="J116" s="3" t="s">
        <v>1697</v>
      </c>
      <c r="N116" s="3" t="s">
        <v>1698</v>
      </c>
      <c r="O116" s="3" t="s">
        <v>1699</v>
      </c>
      <c r="P116" s="3" t="s">
        <v>1700</v>
      </c>
      <c r="Q116" s="8">
        <v>31.06</v>
      </c>
      <c r="R116" s="3" t="s">
        <v>1701</v>
      </c>
      <c r="S116" s="1">
        <v>44787</v>
      </c>
      <c r="T116" s="1">
        <v>44866</v>
      </c>
      <c r="U116" s="3" t="s">
        <v>1702</v>
      </c>
      <c r="V116" s="3" t="s">
        <v>1703</v>
      </c>
      <c r="W116" s="3" t="s">
        <v>1704</v>
      </c>
      <c r="X116" s="3"/>
      <c r="Y116" s="3"/>
      <c r="AA116" s="3" t="s">
        <v>1705</v>
      </c>
      <c r="AC116" s="3" t="s">
        <v>1706</v>
      </c>
      <c r="AG116" s="3"/>
      <c r="AI116" s="3"/>
    </row>
    <row r="117" spans="1:35" ht="51" x14ac:dyDescent="0.2">
      <c r="A117" s="3" t="str">
        <f>CONCATENATE(LEFT(F117,8)," / ",LEFT(D117,6))</f>
        <v>GF006683 / CC0901</v>
      </c>
      <c r="B117" s="3" t="s">
        <v>1707</v>
      </c>
      <c r="C117" s="3" t="s">
        <v>1708</v>
      </c>
      <c r="D117" s="3" t="s">
        <v>1709</v>
      </c>
      <c r="F117" s="3" t="s">
        <v>1710</v>
      </c>
      <c r="I117" s="3" t="s">
        <v>1711</v>
      </c>
      <c r="J117" s="3" t="s">
        <v>1712</v>
      </c>
      <c r="N117" s="3" t="s">
        <v>1713</v>
      </c>
      <c r="O117" s="3" t="s">
        <v>1714</v>
      </c>
      <c r="P117" s="3" t="s">
        <v>1715</v>
      </c>
      <c r="Q117" s="8">
        <v>460.55</v>
      </c>
      <c r="R117" s="3" t="s">
        <v>1716</v>
      </c>
      <c r="S117" s="1">
        <v>44787</v>
      </c>
      <c r="T117" s="1">
        <v>44866</v>
      </c>
      <c r="U117" s="3" t="s">
        <v>1717</v>
      </c>
      <c r="V117" s="3" t="s">
        <v>1718</v>
      </c>
      <c r="W117" s="3" t="s">
        <v>1719</v>
      </c>
      <c r="X117" s="3"/>
      <c r="Y117" s="3"/>
      <c r="AA117" s="3" t="s">
        <v>1720</v>
      </c>
      <c r="AC117" s="3" t="s">
        <v>1721</v>
      </c>
      <c r="AG117" s="3"/>
      <c r="AH117" s="3" t="s">
        <v>1722</v>
      </c>
      <c r="AI117" s="3"/>
    </row>
    <row r="118" spans="1:35" ht="51" x14ac:dyDescent="0.2">
      <c r="A118" s="3" t="str">
        <f>CONCATENATE(LEFT(E118,8)," / ",LEFT(D118,6))</f>
        <v>DN000321 / CC1237</v>
      </c>
      <c r="B118" s="3" t="s">
        <v>1723</v>
      </c>
      <c r="C118" s="3" t="s">
        <v>1724</v>
      </c>
      <c r="D118" s="3" t="s">
        <v>1725</v>
      </c>
      <c r="E118" s="3" t="s">
        <v>1726</v>
      </c>
      <c r="I118" s="3" t="s">
        <v>1727</v>
      </c>
      <c r="J118" s="3" t="s">
        <v>1728</v>
      </c>
      <c r="N118" s="3" t="s">
        <v>1729</v>
      </c>
      <c r="P118" s="3"/>
      <c r="Q118" s="8">
        <v>5.5</v>
      </c>
      <c r="R118" s="3" t="s">
        <v>1730</v>
      </c>
      <c r="S118" s="1">
        <v>44789</v>
      </c>
      <c r="T118" s="1">
        <v>44866</v>
      </c>
      <c r="U118" s="3" t="s">
        <v>1731</v>
      </c>
      <c r="V118" s="3" t="s">
        <v>1732</v>
      </c>
      <c r="W118" s="3" t="s">
        <v>1733</v>
      </c>
      <c r="X118" s="3" t="s">
        <v>1734</v>
      </c>
      <c r="Y118" s="3"/>
      <c r="AA118" s="3" t="s">
        <v>1735</v>
      </c>
      <c r="AC118" s="3" t="s">
        <v>1736</v>
      </c>
      <c r="AG118" s="3"/>
      <c r="AI118" s="3"/>
    </row>
    <row r="119" spans="1:35" ht="51" x14ac:dyDescent="0.2">
      <c r="A119" s="3" t="str">
        <f>CONCATENATE(LEFT(E119,8)," / ",LEFT(D119,6))</f>
        <v>DN000321 / CC1237</v>
      </c>
      <c r="B119" s="3" t="s">
        <v>1737</v>
      </c>
      <c r="C119" s="3" t="s">
        <v>1738</v>
      </c>
      <c r="D119" s="3" t="s">
        <v>1739</v>
      </c>
      <c r="E119" s="3" t="s">
        <v>1740</v>
      </c>
      <c r="I119" s="3" t="s">
        <v>1741</v>
      </c>
      <c r="J119" s="3" t="s">
        <v>1742</v>
      </c>
      <c r="N119" s="3" t="s">
        <v>1743</v>
      </c>
      <c r="P119" s="3"/>
      <c r="Q119" s="8">
        <v>-5.5</v>
      </c>
      <c r="R119" s="3" t="s">
        <v>1744</v>
      </c>
      <c r="S119" s="1">
        <v>44789</v>
      </c>
      <c r="T119" s="1">
        <v>44866</v>
      </c>
      <c r="U119" s="3" t="s">
        <v>1745</v>
      </c>
      <c r="V119" s="3" t="s">
        <v>1746</v>
      </c>
      <c r="W119" s="3" t="s">
        <v>1747</v>
      </c>
      <c r="X119" s="3" t="s">
        <v>1748</v>
      </c>
      <c r="Y119" s="3"/>
      <c r="AA119" s="3" t="s">
        <v>1749</v>
      </c>
      <c r="AC119" s="3" t="s">
        <v>1750</v>
      </c>
      <c r="AG119" s="3"/>
      <c r="AI119" s="3"/>
    </row>
    <row r="120" spans="1:35" ht="51" x14ac:dyDescent="0.2">
      <c r="A120" s="3" t="str">
        <f>CONCATENATE(LEFT(E120,8)," / ",LEFT(D120,6))</f>
        <v>DN000312 / CC1768</v>
      </c>
      <c r="B120" s="3" t="s">
        <v>1751</v>
      </c>
      <c r="C120" s="3" t="s">
        <v>1752</v>
      </c>
      <c r="D120" s="3" t="s">
        <v>1753</v>
      </c>
      <c r="E120" s="3" t="s">
        <v>1754</v>
      </c>
      <c r="I120" s="3" t="s">
        <v>1755</v>
      </c>
      <c r="J120" s="3" t="s">
        <v>1756</v>
      </c>
      <c r="N120" s="3" t="s">
        <v>1757</v>
      </c>
      <c r="O120" s="3" t="s">
        <v>1758</v>
      </c>
      <c r="P120" s="3" t="s">
        <v>1759</v>
      </c>
      <c r="Q120" s="8">
        <v>-540</v>
      </c>
      <c r="R120" s="3" t="s">
        <v>1760</v>
      </c>
      <c r="S120" s="1">
        <v>44794</v>
      </c>
      <c r="T120" s="1">
        <v>44866</v>
      </c>
      <c r="U120" s="3" t="s">
        <v>1761</v>
      </c>
      <c r="V120" s="3" t="s">
        <v>1762</v>
      </c>
      <c r="W120" s="3" t="s">
        <v>1763</v>
      </c>
      <c r="X120" s="3"/>
      <c r="Y120" s="3"/>
      <c r="AA120" s="3" t="s">
        <v>1764</v>
      </c>
      <c r="AC120" s="3" t="s">
        <v>1765</v>
      </c>
      <c r="AG120" s="3"/>
      <c r="AH120" s="3" t="s">
        <v>1766</v>
      </c>
      <c r="AI120" s="3"/>
    </row>
    <row r="121" spans="1:35" ht="51" x14ac:dyDescent="0.2">
      <c r="A121" s="3" t="str">
        <f>CONCATENATE(LEFT(F121,8)," / ",LEFT(D121,6))</f>
        <v>GF006683 / CC0901</v>
      </c>
      <c r="B121" s="3" t="s">
        <v>1767</v>
      </c>
      <c r="C121" s="3" t="s">
        <v>1768</v>
      </c>
      <c r="D121" s="3" t="s">
        <v>1769</v>
      </c>
      <c r="F121" s="3" t="s">
        <v>1770</v>
      </c>
      <c r="I121" s="3" t="s">
        <v>1771</v>
      </c>
      <c r="J121" s="3" t="s">
        <v>1772</v>
      </c>
      <c r="N121" s="3" t="s">
        <v>1773</v>
      </c>
      <c r="O121" s="3" t="s">
        <v>1774</v>
      </c>
      <c r="P121" s="3" t="s">
        <v>1775</v>
      </c>
      <c r="Q121" s="8">
        <v>630.9</v>
      </c>
      <c r="R121" s="3" t="s">
        <v>1776</v>
      </c>
      <c r="S121" s="1">
        <v>44801</v>
      </c>
      <c r="T121" s="1">
        <v>44866</v>
      </c>
      <c r="U121" s="3" t="s">
        <v>1777</v>
      </c>
      <c r="V121" s="3" t="s">
        <v>1778</v>
      </c>
      <c r="W121" s="3" t="s">
        <v>1779</v>
      </c>
      <c r="X121" s="3"/>
      <c r="Y121" s="3"/>
      <c r="AA121" s="3" t="s">
        <v>1780</v>
      </c>
      <c r="AC121" s="3" t="s">
        <v>1781</v>
      </c>
      <c r="AG121" s="3"/>
      <c r="AH121" s="3" t="s">
        <v>1782</v>
      </c>
      <c r="AI121" s="3"/>
    </row>
    <row r="122" spans="1:35" ht="51" x14ac:dyDescent="0.2">
      <c r="A122" s="3" t="str">
        <f>CONCATENATE(LEFT(E122,8)," / ",LEFT(D122,6))</f>
        <v>DN000312 / CC1768</v>
      </c>
      <c r="B122" s="3" t="s">
        <v>1783</v>
      </c>
      <c r="C122" s="3" t="s">
        <v>1784</v>
      </c>
      <c r="D122" s="3" t="s">
        <v>1785</v>
      </c>
      <c r="E122" s="3" t="s">
        <v>1786</v>
      </c>
      <c r="I122" s="3" t="s">
        <v>1787</v>
      </c>
      <c r="J122" s="3" t="s">
        <v>1788</v>
      </c>
      <c r="N122" s="3" t="s">
        <v>1789</v>
      </c>
      <c r="O122" s="3" t="s">
        <v>1790</v>
      </c>
      <c r="P122" s="3" t="s">
        <v>1791</v>
      </c>
      <c r="Q122" s="8">
        <v>-90.9</v>
      </c>
      <c r="R122" s="3" t="s">
        <v>1792</v>
      </c>
      <c r="S122" s="1">
        <v>44801</v>
      </c>
      <c r="T122" s="1">
        <v>44866</v>
      </c>
      <c r="U122" s="3" t="s">
        <v>1793</v>
      </c>
      <c r="V122" s="3" t="s">
        <v>1794</v>
      </c>
      <c r="W122" s="3" t="s">
        <v>1795</v>
      </c>
      <c r="X122" s="3"/>
      <c r="Y122" s="3"/>
      <c r="AA122" s="3" t="s">
        <v>1796</v>
      </c>
      <c r="AC122" s="3" t="s">
        <v>1797</v>
      </c>
      <c r="AG122" s="3"/>
      <c r="AH122" s="3" t="s">
        <v>1798</v>
      </c>
      <c r="AI122" s="3"/>
    </row>
    <row r="123" spans="1:35" ht="51" x14ac:dyDescent="0.2">
      <c r="A123" s="3" t="str">
        <f>CONCATENATE(LEFT(E123,8)," / ",LEFT(D123,6))</f>
        <v>DN000321 / CC1073</v>
      </c>
      <c r="B123" s="3" t="s">
        <v>1799</v>
      </c>
      <c r="C123" s="3" t="s">
        <v>1800</v>
      </c>
      <c r="D123" s="3" t="s">
        <v>1801</v>
      </c>
      <c r="E123" s="3" t="s">
        <v>1802</v>
      </c>
      <c r="I123" s="3" t="s">
        <v>1803</v>
      </c>
      <c r="J123" s="3" t="s">
        <v>1804</v>
      </c>
      <c r="N123" s="3" t="s">
        <v>1805</v>
      </c>
      <c r="P123" s="3"/>
      <c r="Q123" s="8">
        <v>1.1100000000000001</v>
      </c>
      <c r="R123" s="3" t="s">
        <v>1806</v>
      </c>
      <c r="S123" s="1">
        <v>44805</v>
      </c>
      <c r="T123" s="1">
        <v>44866</v>
      </c>
      <c r="U123" s="3" t="s">
        <v>1807</v>
      </c>
      <c r="V123" s="3" t="s">
        <v>1808</v>
      </c>
      <c r="W123" s="3" t="s">
        <v>1809</v>
      </c>
      <c r="X123" s="3" t="s">
        <v>1810</v>
      </c>
      <c r="Y123" s="3"/>
      <c r="AA123" s="3" t="s">
        <v>1811</v>
      </c>
      <c r="AC123" s="3" t="s">
        <v>1812</v>
      </c>
      <c r="AG123" s="3"/>
      <c r="AI123" s="3"/>
    </row>
    <row r="124" spans="1:35" ht="51" x14ac:dyDescent="0.2">
      <c r="A124" s="3" t="str">
        <f>CONCATENATE(LEFT(E124,8)," / ",LEFT(D124,6))</f>
        <v>DN000254 / CC0628</v>
      </c>
      <c r="B124" s="3" t="s">
        <v>1813</v>
      </c>
      <c r="C124" s="3" t="s">
        <v>1814</v>
      </c>
      <c r="D124" s="3" t="s">
        <v>1815</v>
      </c>
      <c r="E124" s="3" t="s">
        <v>1816</v>
      </c>
      <c r="I124" s="3" t="s">
        <v>1817</v>
      </c>
      <c r="J124" s="3" t="s">
        <v>1818</v>
      </c>
      <c r="N124" s="3" t="s">
        <v>1819</v>
      </c>
      <c r="P124" s="3"/>
      <c r="Q124" s="8">
        <v>1.1100000000000001</v>
      </c>
      <c r="R124" s="3" t="s">
        <v>1820</v>
      </c>
      <c r="S124" s="1">
        <v>44805</v>
      </c>
      <c r="T124" s="1">
        <v>44866</v>
      </c>
      <c r="U124" s="3" t="s">
        <v>1821</v>
      </c>
      <c r="V124" s="3" t="s">
        <v>1822</v>
      </c>
      <c r="W124" s="3" t="s">
        <v>1823</v>
      </c>
      <c r="X124" s="3" t="s">
        <v>1824</v>
      </c>
      <c r="Y124" s="3"/>
      <c r="AA124" s="3" t="s">
        <v>1825</v>
      </c>
      <c r="AC124" s="3" t="s">
        <v>1826</v>
      </c>
      <c r="AG124" s="3"/>
      <c r="AI124" s="3"/>
    </row>
    <row r="125" spans="1:35" ht="51" x14ac:dyDescent="0.2">
      <c r="A125" s="3" t="str">
        <f>CONCATENATE(LEFT(E125,8)," / ",LEFT(D125,6))</f>
        <v>DN000254 / CC0628</v>
      </c>
      <c r="B125" s="3" t="s">
        <v>1827</v>
      </c>
      <c r="C125" s="3" t="s">
        <v>1828</v>
      </c>
      <c r="D125" s="3" t="s">
        <v>1829</v>
      </c>
      <c r="E125" s="3" t="s">
        <v>1830</v>
      </c>
      <c r="I125" s="3" t="s">
        <v>1831</v>
      </c>
      <c r="J125" s="3" t="s">
        <v>1832</v>
      </c>
      <c r="N125" s="3" t="s">
        <v>1833</v>
      </c>
      <c r="P125" s="3"/>
      <c r="Q125" s="8">
        <v>-1.1100000000000001</v>
      </c>
      <c r="R125" s="3" t="s">
        <v>1834</v>
      </c>
      <c r="S125" s="1">
        <v>44805</v>
      </c>
      <c r="T125" s="1">
        <v>44866</v>
      </c>
      <c r="U125" s="3" t="s">
        <v>1835</v>
      </c>
      <c r="V125" s="3" t="s">
        <v>1836</v>
      </c>
      <c r="W125" s="3" t="s">
        <v>1837</v>
      </c>
      <c r="X125" s="3" t="s">
        <v>1838</v>
      </c>
      <c r="Y125" s="3"/>
      <c r="AA125" s="3" t="s">
        <v>1839</v>
      </c>
      <c r="AC125" s="3" t="s">
        <v>1840</v>
      </c>
      <c r="AG125" s="3"/>
      <c r="AI125" s="3"/>
    </row>
    <row r="126" spans="1:35" ht="114.75" x14ac:dyDescent="0.2">
      <c r="A126" s="3" t="str">
        <f>CONCATENATE(LEFT(F126,8)," / ",LEFT(D126,6))</f>
        <v>GF004445 / CC0084</v>
      </c>
      <c r="B126" s="3" t="s">
        <v>1841</v>
      </c>
      <c r="C126" s="3" t="s">
        <v>1842</v>
      </c>
      <c r="D126" s="3" t="s">
        <v>1843</v>
      </c>
      <c r="F126" s="3" t="s">
        <v>1844</v>
      </c>
      <c r="I126" s="3" t="s">
        <v>1845</v>
      </c>
      <c r="J126" s="3" t="s">
        <v>1846</v>
      </c>
      <c r="N126" s="3" t="s">
        <v>1847</v>
      </c>
      <c r="P126" s="3"/>
      <c r="Q126" s="8">
        <v>-460</v>
      </c>
      <c r="R126" s="3" t="s">
        <v>1848</v>
      </c>
      <c r="S126" s="1">
        <v>44817</v>
      </c>
      <c r="T126" s="1">
        <v>44866</v>
      </c>
      <c r="U126" s="3" t="s">
        <v>1849</v>
      </c>
      <c r="V126" s="3" t="s">
        <v>1850</v>
      </c>
      <c r="W126" s="3" t="s">
        <v>1851</v>
      </c>
      <c r="X126" s="3" t="s">
        <v>1852</v>
      </c>
      <c r="Y126" s="3" t="s">
        <v>1853</v>
      </c>
      <c r="AA126" s="3" t="s">
        <v>1854</v>
      </c>
      <c r="AC126" s="3" t="s">
        <v>1855</v>
      </c>
      <c r="AE126" s="3" t="s">
        <v>1856</v>
      </c>
      <c r="AG126" s="3"/>
      <c r="AI126" s="3"/>
    </row>
    <row r="127" spans="1:35" ht="114.75" x14ac:dyDescent="0.2">
      <c r="A127" s="3" t="str">
        <f>CONCATENATE(LEFT(F127,8)," / ",LEFT(D127,6))</f>
        <v>GF004445 / CC0084</v>
      </c>
      <c r="B127" s="3" t="s">
        <v>1857</v>
      </c>
      <c r="C127" s="3" t="s">
        <v>1858</v>
      </c>
      <c r="D127" s="3" t="s">
        <v>1859</v>
      </c>
      <c r="F127" s="3" t="s">
        <v>1860</v>
      </c>
      <c r="I127" s="3" t="s">
        <v>1861</v>
      </c>
      <c r="J127" s="3" t="s">
        <v>1862</v>
      </c>
      <c r="N127" s="3" t="s">
        <v>1863</v>
      </c>
      <c r="P127" s="3"/>
      <c r="Q127" s="8">
        <v>-460</v>
      </c>
      <c r="R127" s="3" t="s">
        <v>1864</v>
      </c>
      <c r="S127" s="1">
        <v>44817</v>
      </c>
      <c r="T127" s="1">
        <v>44866</v>
      </c>
      <c r="U127" s="3" t="s">
        <v>1865</v>
      </c>
      <c r="V127" s="3" t="s">
        <v>1866</v>
      </c>
      <c r="W127" s="3" t="s">
        <v>1867</v>
      </c>
      <c r="X127" s="3" t="s">
        <v>1868</v>
      </c>
      <c r="Y127" s="3" t="s">
        <v>1869</v>
      </c>
      <c r="AA127" s="3" t="s">
        <v>1870</v>
      </c>
      <c r="AC127" s="3" t="s">
        <v>1871</v>
      </c>
      <c r="AE127" s="3" t="s">
        <v>1872</v>
      </c>
      <c r="AG127" s="3"/>
      <c r="AI127" s="3"/>
    </row>
    <row r="128" spans="1:35" ht="51" x14ac:dyDescent="0.2">
      <c r="A128" s="3" t="str">
        <f t="shared" ref="A128:A139" si="10">LEFT(G128,8)</f>
        <v>GR100501</v>
      </c>
      <c r="B128" s="3" t="s">
        <v>1873</v>
      </c>
      <c r="C128" s="3" t="s">
        <v>1874</v>
      </c>
      <c r="D128" s="3" t="s">
        <v>1875</v>
      </c>
      <c r="E128" s="3" t="s">
        <v>1876</v>
      </c>
      <c r="G128" s="3" t="s">
        <v>1877</v>
      </c>
      <c r="I128" s="3" t="s">
        <v>1878</v>
      </c>
      <c r="J128" s="3" t="s">
        <v>1879</v>
      </c>
      <c r="N128" s="3" t="s">
        <v>1880</v>
      </c>
      <c r="O128" s="3" t="s">
        <v>1881</v>
      </c>
      <c r="P128" s="3" t="s">
        <v>1882</v>
      </c>
      <c r="Q128" s="8">
        <v>-78.260000000000005</v>
      </c>
      <c r="R128" s="3" t="s">
        <v>1883</v>
      </c>
      <c r="S128" s="1">
        <v>44822</v>
      </c>
      <c r="T128" s="1">
        <v>44866</v>
      </c>
      <c r="U128" s="3" t="s">
        <v>1884</v>
      </c>
      <c r="V128" s="3" t="s">
        <v>1885</v>
      </c>
      <c r="W128" s="3" t="s">
        <v>1886</v>
      </c>
      <c r="X128" s="3"/>
      <c r="Y128" s="3"/>
      <c r="AA128" s="3" t="s">
        <v>1887</v>
      </c>
      <c r="AC128" s="3" t="s">
        <v>1888</v>
      </c>
      <c r="AG128" s="3"/>
      <c r="AI128" s="3"/>
    </row>
    <row r="129" spans="1:35" ht="51" x14ac:dyDescent="0.2">
      <c r="A129" s="3" t="str">
        <f t="shared" si="10"/>
        <v>GR100501</v>
      </c>
      <c r="B129" s="3" t="s">
        <v>1889</v>
      </c>
      <c r="C129" s="3" t="s">
        <v>1890</v>
      </c>
      <c r="D129" s="3" t="s">
        <v>1891</v>
      </c>
      <c r="E129" s="3" t="s">
        <v>1892</v>
      </c>
      <c r="G129" s="3" t="s">
        <v>1893</v>
      </c>
      <c r="I129" s="3" t="s">
        <v>1894</v>
      </c>
      <c r="J129" s="3" t="s">
        <v>1895</v>
      </c>
      <c r="N129" s="3" t="s">
        <v>1896</v>
      </c>
      <c r="O129" s="3" t="s">
        <v>1897</v>
      </c>
      <c r="P129" s="3" t="s">
        <v>1898</v>
      </c>
      <c r="Q129" s="8">
        <v>-7.84</v>
      </c>
      <c r="R129" s="3" t="s">
        <v>1899</v>
      </c>
      <c r="S129" s="1">
        <v>44822</v>
      </c>
      <c r="T129" s="1">
        <v>44866</v>
      </c>
      <c r="U129" s="3" t="s">
        <v>1900</v>
      </c>
      <c r="V129" s="3" t="s">
        <v>1901</v>
      </c>
      <c r="W129" s="3" t="s">
        <v>1902</v>
      </c>
      <c r="X129" s="3"/>
      <c r="Y129" s="3"/>
      <c r="AA129" s="3" t="s">
        <v>1903</v>
      </c>
      <c r="AC129" s="3" t="s">
        <v>1904</v>
      </c>
      <c r="AG129" s="3"/>
      <c r="AI129" s="3"/>
    </row>
    <row r="130" spans="1:35" ht="51" x14ac:dyDescent="0.2">
      <c r="A130" s="3" t="str">
        <f t="shared" si="10"/>
        <v>GR100501</v>
      </c>
      <c r="B130" s="3" t="s">
        <v>1905</v>
      </c>
      <c r="C130" s="3" t="s">
        <v>1906</v>
      </c>
      <c r="D130" s="3" t="s">
        <v>1907</v>
      </c>
      <c r="E130" s="3" t="s">
        <v>1908</v>
      </c>
      <c r="G130" s="3" t="s">
        <v>1909</v>
      </c>
      <c r="I130" s="3" t="s">
        <v>1910</v>
      </c>
      <c r="J130" s="3" t="s">
        <v>1911</v>
      </c>
      <c r="N130" s="3" t="s">
        <v>1912</v>
      </c>
      <c r="O130" s="3" t="s">
        <v>1913</v>
      </c>
      <c r="P130" s="3" t="s">
        <v>1914</v>
      </c>
      <c r="Q130" s="8">
        <v>-78.260000000000005</v>
      </c>
      <c r="R130" s="3" t="s">
        <v>1915</v>
      </c>
      <c r="S130" s="1">
        <v>44829</v>
      </c>
      <c r="T130" s="1">
        <v>44866</v>
      </c>
      <c r="U130" s="3" t="s">
        <v>1916</v>
      </c>
      <c r="V130" s="3" t="s">
        <v>1917</v>
      </c>
      <c r="W130" s="3" t="s">
        <v>1918</v>
      </c>
      <c r="X130" s="3"/>
      <c r="Y130" s="3"/>
      <c r="AA130" s="3" t="s">
        <v>1919</v>
      </c>
      <c r="AC130" s="3" t="s">
        <v>1920</v>
      </c>
      <c r="AG130" s="3"/>
      <c r="AI130" s="3"/>
    </row>
    <row r="131" spans="1:35" ht="51" x14ac:dyDescent="0.2">
      <c r="A131" s="3" t="str">
        <f t="shared" si="10"/>
        <v>GR100501</v>
      </c>
      <c r="B131" s="3" t="s">
        <v>1921</v>
      </c>
      <c r="C131" s="3" t="s">
        <v>1922</v>
      </c>
      <c r="D131" s="3" t="s">
        <v>1923</v>
      </c>
      <c r="E131" s="3" t="s">
        <v>1924</v>
      </c>
      <c r="G131" s="3" t="s">
        <v>1925</v>
      </c>
      <c r="I131" s="3" t="s">
        <v>1926</v>
      </c>
      <c r="J131" s="3" t="s">
        <v>1927</v>
      </c>
      <c r="N131" s="3" t="s">
        <v>1928</v>
      </c>
      <c r="O131" s="3" t="s">
        <v>1929</v>
      </c>
      <c r="P131" s="3" t="s">
        <v>1930</v>
      </c>
      <c r="Q131" s="8">
        <v>-7.84</v>
      </c>
      <c r="R131" s="3" t="s">
        <v>1931</v>
      </c>
      <c r="S131" s="1">
        <v>44829</v>
      </c>
      <c r="T131" s="1">
        <v>44866</v>
      </c>
      <c r="U131" s="3" t="s">
        <v>1932</v>
      </c>
      <c r="V131" s="3" t="s">
        <v>1933</v>
      </c>
      <c r="W131" s="3" t="s">
        <v>1934</v>
      </c>
      <c r="X131" s="3"/>
      <c r="Y131" s="3"/>
      <c r="AA131" s="3" t="s">
        <v>1935</v>
      </c>
      <c r="AC131" s="3" t="s">
        <v>1936</v>
      </c>
      <c r="AG131" s="3"/>
      <c r="AI131" s="3"/>
    </row>
    <row r="132" spans="1:35" ht="102" x14ac:dyDescent="0.2">
      <c r="A132" s="3" t="str">
        <f t="shared" si="10"/>
        <v>GR015148</v>
      </c>
      <c r="B132" s="3" t="s">
        <v>1937</v>
      </c>
      <c r="C132" s="3" t="s">
        <v>1938</v>
      </c>
      <c r="D132" s="3" t="s">
        <v>1939</v>
      </c>
      <c r="E132" s="3" t="s">
        <v>1940</v>
      </c>
      <c r="G132" s="3" t="s">
        <v>1941</v>
      </c>
      <c r="I132" s="3" t="s">
        <v>1942</v>
      </c>
      <c r="J132" s="3" t="s">
        <v>1943</v>
      </c>
      <c r="N132" s="3" t="s">
        <v>1944</v>
      </c>
      <c r="P132" s="3"/>
      <c r="Q132" s="8">
        <v>429.39</v>
      </c>
      <c r="R132" s="3" t="s">
        <v>1945</v>
      </c>
      <c r="S132" s="1">
        <v>44834</v>
      </c>
      <c r="T132" s="1">
        <v>44866</v>
      </c>
      <c r="U132" s="3" t="s">
        <v>1946</v>
      </c>
      <c r="V132" s="3" t="s">
        <v>1947</v>
      </c>
      <c r="W132" s="3" t="s">
        <v>1948</v>
      </c>
      <c r="X132" s="3"/>
      <c r="Y132" s="3"/>
      <c r="AA132" s="3" t="s">
        <v>1949</v>
      </c>
      <c r="AC132" s="3" t="s">
        <v>1950</v>
      </c>
      <c r="AG132" s="3"/>
      <c r="AI132" s="3"/>
    </row>
    <row r="133" spans="1:35" ht="102" x14ac:dyDescent="0.2">
      <c r="A133" s="3" t="str">
        <f t="shared" si="10"/>
        <v>GR015148</v>
      </c>
      <c r="B133" s="3" t="s">
        <v>1951</v>
      </c>
      <c r="C133" s="3" t="s">
        <v>1952</v>
      </c>
      <c r="D133" s="3" t="s">
        <v>1953</v>
      </c>
      <c r="E133" s="3" t="s">
        <v>1954</v>
      </c>
      <c r="G133" s="3" t="s">
        <v>1955</v>
      </c>
      <c r="I133" s="3" t="s">
        <v>1956</v>
      </c>
      <c r="J133" s="3" t="s">
        <v>1957</v>
      </c>
      <c r="N133" s="3" t="s">
        <v>1958</v>
      </c>
      <c r="P133" s="3"/>
      <c r="Q133" s="8">
        <v>307.08</v>
      </c>
      <c r="R133" s="3" t="s">
        <v>1959</v>
      </c>
      <c r="S133" s="1">
        <v>44834</v>
      </c>
      <c r="T133" s="1">
        <v>44866</v>
      </c>
      <c r="U133" s="3" t="s">
        <v>1960</v>
      </c>
      <c r="V133" s="3" t="s">
        <v>1961</v>
      </c>
      <c r="W133" s="3" t="s">
        <v>1962</v>
      </c>
      <c r="X133" s="3"/>
      <c r="Y133" s="3"/>
      <c r="AA133" s="3" t="s">
        <v>1963</v>
      </c>
      <c r="AC133" s="3" t="s">
        <v>1964</v>
      </c>
      <c r="AG133" s="3"/>
      <c r="AI133" s="3"/>
    </row>
    <row r="134" spans="1:35" ht="102" x14ac:dyDescent="0.2">
      <c r="A134" s="3" t="str">
        <f t="shared" si="10"/>
        <v>GR015148</v>
      </c>
      <c r="B134" s="3" t="s">
        <v>1965</v>
      </c>
      <c r="C134" s="3" t="s">
        <v>1966</v>
      </c>
      <c r="D134" s="3" t="s">
        <v>1967</v>
      </c>
      <c r="G134" s="3" t="s">
        <v>1968</v>
      </c>
      <c r="I134" s="3" t="s">
        <v>1969</v>
      </c>
      <c r="J134" s="3" t="s">
        <v>1970</v>
      </c>
      <c r="N134" s="3" t="s">
        <v>1971</v>
      </c>
      <c r="P134" s="3"/>
      <c r="Q134" s="8">
        <v>-838.97</v>
      </c>
      <c r="R134" s="3" t="s">
        <v>1972</v>
      </c>
      <c r="S134" s="1">
        <v>44834</v>
      </c>
      <c r="T134" s="1">
        <v>44866</v>
      </c>
      <c r="U134" s="3" t="s">
        <v>1973</v>
      </c>
      <c r="V134" s="3" t="s">
        <v>1974</v>
      </c>
      <c r="W134" s="3" t="s">
        <v>1975</v>
      </c>
      <c r="X134" s="3"/>
      <c r="Y134" s="3"/>
      <c r="AA134" s="3" t="s">
        <v>1976</v>
      </c>
      <c r="AC134" s="3" t="s">
        <v>1977</v>
      </c>
      <c r="AD134" s="3" t="s">
        <v>1978</v>
      </c>
      <c r="AG134" s="3"/>
      <c r="AI134" s="3"/>
    </row>
    <row r="135" spans="1:35" ht="102" x14ac:dyDescent="0.2">
      <c r="A135" s="3" t="str">
        <f t="shared" si="10"/>
        <v>GR015148</v>
      </c>
      <c r="B135" s="3" t="s">
        <v>1979</v>
      </c>
      <c r="C135" s="3" t="s">
        <v>1980</v>
      </c>
      <c r="D135" s="3" t="s">
        <v>1981</v>
      </c>
      <c r="G135" s="3" t="s">
        <v>1982</v>
      </c>
      <c r="I135" s="3" t="s">
        <v>1983</v>
      </c>
      <c r="J135" s="3" t="s">
        <v>1984</v>
      </c>
      <c r="N135" s="3" t="s">
        <v>1985</v>
      </c>
      <c r="P135" s="3"/>
      <c r="Q135" s="8">
        <v>-600</v>
      </c>
      <c r="R135" s="3" t="s">
        <v>1986</v>
      </c>
      <c r="S135" s="1">
        <v>44834</v>
      </c>
      <c r="T135" s="1">
        <v>44866</v>
      </c>
      <c r="U135" s="3" t="s">
        <v>1987</v>
      </c>
      <c r="V135" s="3" t="s">
        <v>1988</v>
      </c>
      <c r="W135" s="3" t="s">
        <v>1989</v>
      </c>
      <c r="X135" s="3"/>
      <c r="Y135" s="3"/>
      <c r="AA135" s="3" t="s">
        <v>1990</v>
      </c>
      <c r="AC135" s="3" t="s">
        <v>1991</v>
      </c>
      <c r="AD135" s="3" t="s">
        <v>1992</v>
      </c>
      <c r="AG135" s="3"/>
      <c r="AI135" s="3"/>
    </row>
    <row r="136" spans="1:35" ht="102" x14ac:dyDescent="0.2">
      <c r="A136" s="3" t="str">
        <f t="shared" si="10"/>
        <v>GR015148</v>
      </c>
      <c r="B136" s="3" t="s">
        <v>1993</v>
      </c>
      <c r="C136" s="3" t="s">
        <v>1994</v>
      </c>
      <c r="D136" s="3" t="s">
        <v>1995</v>
      </c>
      <c r="G136" s="3" t="s">
        <v>1996</v>
      </c>
      <c r="I136" s="3" t="s">
        <v>1997</v>
      </c>
      <c r="J136" s="3" t="s">
        <v>1998</v>
      </c>
      <c r="N136" s="3" t="s">
        <v>1999</v>
      </c>
      <c r="P136" s="3"/>
      <c r="Q136" s="8">
        <v>-369</v>
      </c>
      <c r="R136" s="3" t="s">
        <v>2000</v>
      </c>
      <c r="S136" s="1">
        <v>44834</v>
      </c>
      <c r="T136" s="1">
        <v>44866</v>
      </c>
      <c r="U136" s="3" t="s">
        <v>2001</v>
      </c>
      <c r="V136" s="3" t="s">
        <v>2002</v>
      </c>
      <c r="W136" s="3" t="s">
        <v>2003</v>
      </c>
      <c r="X136" s="3"/>
      <c r="Y136" s="3"/>
      <c r="AA136" s="3" t="s">
        <v>2004</v>
      </c>
      <c r="AC136" s="3" t="s">
        <v>2005</v>
      </c>
      <c r="AG136" s="3"/>
      <c r="AI136" s="3"/>
    </row>
    <row r="137" spans="1:35" ht="102" x14ac:dyDescent="0.2">
      <c r="A137" s="3" t="str">
        <f t="shared" si="10"/>
        <v>GR015148</v>
      </c>
      <c r="B137" s="3" t="s">
        <v>2006</v>
      </c>
      <c r="C137" s="3" t="s">
        <v>2007</v>
      </c>
      <c r="D137" s="3" t="s">
        <v>2008</v>
      </c>
      <c r="G137" s="3" t="s">
        <v>2009</v>
      </c>
      <c r="I137" s="3" t="s">
        <v>2010</v>
      </c>
      <c r="J137" s="3" t="s">
        <v>2011</v>
      </c>
      <c r="N137" s="3" t="s">
        <v>2012</v>
      </c>
      <c r="P137" s="3"/>
      <c r="Q137" s="8">
        <v>-515.97</v>
      </c>
      <c r="R137" s="3" t="s">
        <v>2013</v>
      </c>
      <c r="S137" s="1">
        <v>44834</v>
      </c>
      <c r="T137" s="1">
        <v>44866</v>
      </c>
      <c r="U137" s="3" t="s">
        <v>2014</v>
      </c>
      <c r="V137" s="3" t="s">
        <v>2015</v>
      </c>
      <c r="W137" s="3" t="s">
        <v>2016</v>
      </c>
      <c r="X137" s="3"/>
      <c r="Y137" s="3"/>
      <c r="AA137" s="3" t="s">
        <v>2017</v>
      </c>
      <c r="AC137" s="3" t="s">
        <v>2018</v>
      </c>
      <c r="AG137" s="3"/>
      <c r="AI137" s="3"/>
    </row>
    <row r="138" spans="1:35" ht="102" x14ac:dyDescent="0.2">
      <c r="A138" s="3" t="str">
        <f t="shared" si="10"/>
        <v>GR015148</v>
      </c>
      <c r="B138" s="3" t="s">
        <v>2019</v>
      </c>
      <c r="C138" s="3" t="s">
        <v>2020</v>
      </c>
      <c r="D138" s="3" t="s">
        <v>2021</v>
      </c>
      <c r="E138" s="3" t="s">
        <v>2022</v>
      </c>
      <c r="G138" s="3" t="s">
        <v>2023</v>
      </c>
      <c r="I138" s="3" t="s">
        <v>2024</v>
      </c>
      <c r="J138" s="3" t="s">
        <v>2025</v>
      </c>
      <c r="N138" s="3" t="s">
        <v>2026</v>
      </c>
      <c r="P138" s="3"/>
      <c r="Q138" s="8">
        <v>86.58</v>
      </c>
      <c r="R138" s="3" t="s">
        <v>2027</v>
      </c>
      <c r="S138" s="1">
        <v>44834</v>
      </c>
      <c r="T138" s="1">
        <v>44866</v>
      </c>
      <c r="U138" s="3" t="s">
        <v>2028</v>
      </c>
      <c r="V138" s="3" t="s">
        <v>2029</v>
      </c>
      <c r="W138" s="3" t="s">
        <v>2030</v>
      </c>
      <c r="X138" s="3"/>
      <c r="Y138" s="3"/>
      <c r="AA138" s="3" t="s">
        <v>2031</v>
      </c>
      <c r="AC138" s="3" t="s">
        <v>2032</v>
      </c>
      <c r="AG138" s="3"/>
      <c r="AI138" s="3"/>
    </row>
    <row r="139" spans="1:35" ht="102" x14ac:dyDescent="0.2">
      <c r="A139" s="3" t="str">
        <f t="shared" si="10"/>
        <v>GR015148</v>
      </c>
      <c r="B139" s="3" t="s">
        <v>2033</v>
      </c>
      <c r="C139" s="3" t="s">
        <v>2034</v>
      </c>
      <c r="D139" s="3" t="s">
        <v>2035</v>
      </c>
      <c r="E139" s="3" t="s">
        <v>2036</v>
      </c>
      <c r="G139" s="3" t="s">
        <v>2037</v>
      </c>
      <c r="I139" s="3" t="s">
        <v>2038</v>
      </c>
      <c r="J139" s="3" t="s">
        <v>2039</v>
      </c>
      <c r="N139" s="3" t="s">
        <v>2040</v>
      </c>
      <c r="P139" s="3"/>
      <c r="Q139" s="8">
        <v>61.92</v>
      </c>
      <c r="R139" s="3" t="s">
        <v>2041</v>
      </c>
      <c r="S139" s="1">
        <v>44834</v>
      </c>
      <c r="T139" s="1">
        <v>44866</v>
      </c>
      <c r="U139" s="3" t="s">
        <v>2042</v>
      </c>
      <c r="V139" s="3" t="s">
        <v>2043</v>
      </c>
      <c r="W139" s="3" t="s">
        <v>2044</v>
      </c>
      <c r="X139" s="3"/>
      <c r="Y139" s="3"/>
      <c r="AA139" s="3" t="s">
        <v>2045</v>
      </c>
      <c r="AC139" s="3" t="s">
        <v>2046</v>
      </c>
      <c r="AG139" s="3"/>
      <c r="AI139" s="3"/>
    </row>
    <row r="140" spans="1:35" ht="51" x14ac:dyDescent="0.2">
      <c r="A140" s="3" t="str">
        <f>CONCATENATE(LEFT(E140,8)," / ",LEFT(D140,6))</f>
        <v>DN000321 / CC1073</v>
      </c>
      <c r="B140" s="3" t="s">
        <v>2047</v>
      </c>
      <c r="C140" s="3" t="s">
        <v>2048</v>
      </c>
      <c r="D140" s="3" t="s">
        <v>2049</v>
      </c>
      <c r="E140" s="3" t="s">
        <v>2050</v>
      </c>
      <c r="I140" s="3" t="s">
        <v>2051</v>
      </c>
      <c r="J140" s="3" t="s">
        <v>2052</v>
      </c>
      <c r="N140" s="3" t="s">
        <v>2053</v>
      </c>
      <c r="P140" s="3"/>
      <c r="Q140" s="8">
        <v>1.03</v>
      </c>
      <c r="R140" s="3" t="s">
        <v>2054</v>
      </c>
      <c r="S140" s="1">
        <v>44835</v>
      </c>
      <c r="T140" s="1">
        <v>44866</v>
      </c>
      <c r="U140" s="3" t="s">
        <v>2055</v>
      </c>
      <c r="V140" s="3" t="s">
        <v>2056</v>
      </c>
      <c r="W140" s="3" t="s">
        <v>2057</v>
      </c>
      <c r="X140" s="3" t="s">
        <v>2058</v>
      </c>
      <c r="Y140" s="3"/>
      <c r="AA140" s="3" t="s">
        <v>2059</v>
      </c>
      <c r="AC140" s="3" t="s">
        <v>2060</v>
      </c>
      <c r="AG140" s="3"/>
      <c r="AI140" s="3"/>
    </row>
    <row r="141" spans="1:35" ht="51" x14ac:dyDescent="0.2">
      <c r="A141" s="3" t="str">
        <f>CONCATENATE(LEFT(E141,8)," / ",LEFT(D141,6))</f>
        <v>DN000254 / CC0628</v>
      </c>
      <c r="B141" s="3" t="s">
        <v>2061</v>
      </c>
      <c r="C141" s="3" t="s">
        <v>2062</v>
      </c>
      <c r="D141" s="3" t="s">
        <v>2063</v>
      </c>
      <c r="E141" s="3" t="s">
        <v>2064</v>
      </c>
      <c r="I141" s="3" t="s">
        <v>2065</v>
      </c>
      <c r="J141" s="3" t="s">
        <v>2066</v>
      </c>
      <c r="N141" s="3" t="s">
        <v>2067</v>
      </c>
      <c r="P141" s="3"/>
      <c r="Q141" s="8">
        <v>1.03</v>
      </c>
      <c r="R141" s="3" t="s">
        <v>2068</v>
      </c>
      <c r="S141" s="1">
        <v>44835</v>
      </c>
      <c r="T141" s="1">
        <v>44866</v>
      </c>
      <c r="U141" s="3" t="s">
        <v>2069</v>
      </c>
      <c r="V141" s="3" t="s">
        <v>2070</v>
      </c>
      <c r="W141" s="3" t="s">
        <v>2071</v>
      </c>
      <c r="X141" s="3" t="s">
        <v>2072</v>
      </c>
      <c r="Y141" s="3"/>
      <c r="AA141" s="3" t="s">
        <v>2073</v>
      </c>
      <c r="AC141" s="3" t="s">
        <v>2074</v>
      </c>
      <c r="AG141" s="3"/>
      <c r="AI141" s="3"/>
    </row>
    <row r="142" spans="1:35" ht="51" x14ac:dyDescent="0.2">
      <c r="A142" s="3" t="str">
        <f>CONCATENATE(LEFT(E142,8)," / ",LEFT(D142,6))</f>
        <v>DN000254 / CC0628</v>
      </c>
      <c r="B142" s="3" t="s">
        <v>2075</v>
      </c>
      <c r="C142" s="3" t="s">
        <v>2076</v>
      </c>
      <c r="D142" s="3" t="s">
        <v>2077</v>
      </c>
      <c r="E142" s="3" t="s">
        <v>2078</v>
      </c>
      <c r="I142" s="3" t="s">
        <v>2079</v>
      </c>
      <c r="J142" s="3" t="s">
        <v>2080</v>
      </c>
      <c r="N142" s="3" t="s">
        <v>2081</v>
      </c>
      <c r="P142" s="3"/>
      <c r="Q142" s="8">
        <v>-1.03</v>
      </c>
      <c r="R142" s="3" t="s">
        <v>2082</v>
      </c>
      <c r="S142" s="1">
        <v>44835</v>
      </c>
      <c r="T142" s="1">
        <v>44866</v>
      </c>
      <c r="U142" s="3" t="s">
        <v>2083</v>
      </c>
      <c r="V142" s="3" t="s">
        <v>2084</v>
      </c>
      <c r="W142" s="3" t="s">
        <v>2085</v>
      </c>
      <c r="X142" s="3" t="s">
        <v>2086</v>
      </c>
      <c r="Y142" s="3"/>
      <c r="AA142" s="3" t="s">
        <v>2087</v>
      </c>
      <c r="AC142" s="3" t="s">
        <v>2088</v>
      </c>
      <c r="AG142" s="3"/>
      <c r="AI142" s="3"/>
    </row>
    <row r="143" spans="1:35" ht="51" x14ac:dyDescent="0.2">
      <c r="A143" s="3" t="str">
        <f>CONCATENATE(LEFT(E143,8)," / ",LEFT(D143,6))</f>
        <v>DN001351 / CC0453</v>
      </c>
      <c r="B143" s="3" t="s">
        <v>2089</v>
      </c>
      <c r="C143" s="3" t="s">
        <v>2090</v>
      </c>
      <c r="D143" s="3" t="s">
        <v>2091</v>
      </c>
      <c r="E143" s="3" t="s">
        <v>2092</v>
      </c>
      <c r="I143" s="3" t="s">
        <v>2093</v>
      </c>
      <c r="J143" s="3" t="s">
        <v>2094</v>
      </c>
      <c r="K143" s="3" t="s">
        <v>2095</v>
      </c>
      <c r="N143" s="3" t="s">
        <v>2096</v>
      </c>
      <c r="O143" s="3" t="s">
        <v>2097</v>
      </c>
      <c r="P143" s="3" t="s">
        <v>2098</v>
      </c>
      <c r="Q143" s="8">
        <v>-39</v>
      </c>
      <c r="R143" s="3" t="s">
        <v>2099</v>
      </c>
      <c r="S143" s="1">
        <v>44836</v>
      </c>
      <c r="T143" s="1">
        <v>44866</v>
      </c>
      <c r="U143" s="3" t="s">
        <v>2100</v>
      </c>
      <c r="V143" s="3" t="s">
        <v>2101</v>
      </c>
      <c r="W143" s="3" t="s">
        <v>2102</v>
      </c>
      <c r="X143" s="3"/>
      <c r="Y143" s="3"/>
      <c r="AA143" s="3" t="s">
        <v>2103</v>
      </c>
      <c r="AC143" s="3" t="s">
        <v>2104</v>
      </c>
      <c r="AG143" s="3"/>
      <c r="AH143" s="3" t="s">
        <v>2105</v>
      </c>
      <c r="AI143" s="3"/>
    </row>
    <row r="144" spans="1:35" ht="89.25" x14ac:dyDescent="0.2">
      <c r="A144" s="3" t="str">
        <f t="shared" ref="A144:A160" si="11">LEFT(G144,8)</f>
        <v>GR014944</v>
      </c>
      <c r="B144" s="3" t="s">
        <v>2106</v>
      </c>
      <c r="C144" s="3" t="s">
        <v>2107</v>
      </c>
      <c r="D144" s="3" t="s">
        <v>2108</v>
      </c>
      <c r="G144" s="3" t="s">
        <v>2109</v>
      </c>
      <c r="I144" s="3" t="s">
        <v>2110</v>
      </c>
      <c r="J144" s="3" t="s">
        <v>2111</v>
      </c>
      <c r="N144" s="3" t="s">
        <v>2112</v>
      </c>
      <c r="P144" s="3"/>
      <c r="Q144" s="8">
        <v>386.02</v>
      </c>
      <c r="R144" s="3" t="s">
        <v>2113</v>
      </c>
      <c r="S144" s="1">
        <v>44858</v>
      </c>
      <c r="T144" s="1">
        <v>44866</v>
      </c>
      <c r="U144" s="3" t="s">
        <v>2114</v>
      </c>
      <c r="V144" s="3" t="s">
        <v>2115</v>
      </c>
      <c r="W144" s="3" t="s">
        <v>2116</v>
      </c>
      <c r="X144" s="3"/>
      <c r="Y144" s="3"/>
      <c r="AA144" s="3" t="s">
        <v>2117</v>
      </c>
      <c r="AC144" s="3" t="s">
        <v>2118</v>
      </c>
      <c r="AG144" s="3"/>
      <c r="AI144" s="3"/>
    </row>
    <row r="145" spans="1:35" ht="89.25" x14ac:dyDescent="0.2">
      <c r="A145" s="3" t="str">
        <f t="shared" si="11"/>
        <v>GR014944</v>
      </c>
      <c r="B145" s="3" t="s">
        <v>2119</v>
      </c>
      <c r="C145" s="3" t="s">
        <v>2120</v>
      </c>
      <c r="D145" s="3" t="s">
        <v>2121</v>
      </c>
      <c r="G145" s="3" t="s">
        <v>2122</v>
      </c>
      <c r="I145" s="3" t="s">
        <v>2123</v>
      </c>
      <c r="J145" s="3" t="s">
        <v>2124</v>
      </c>
      <c r="N145" s="3" t="s">
        <v>2125</v>
      </c>
      <c r="P145" s="3"/>
      <c r="Q145" s="8">
        <v>-1013.69</v>
      </c>
      <c r="R145" s="3" t="s">
        <v>2126</v>
      </c>
      <c r="S145" s="1">
        <v>44858</v>
      </c>
      <c r="T145" s="1">
        <v>44866</v>
      </c>
      <c r="U145" s="3" t="s">
        <v>2127</v>
      </c>
      <c r="V145" s="3" t="s">
        <v>2128</v>
      </c>
      <c r="W145" s="3" t="s">
        <v>2129</v>
      </c>
      <c r="X145" s="3"/>
      <c r="Y145" s="3"/>
      <c r="AA145" s="3" t="s">
        <v>2130</v>
      </c>
      <c r="AC145" s="3" t="s">
        <v>2131</v>
      </c>
      <c r="AG145" s="3"/>
      <c r="AI145" s="3"/>
    </row>
    <row r="146" spans="1:35" ht="89.25" x14ac:dyDescent="0.2">
      <c r="A146" s="3" t="str">
        <f t="shared" si="11"/>
        <v>GR014944</v>
      </c>
      <c r="B146" s="3" t="s">
        <v>2132</v>
      </c>
      <c r="C146" s="3" t="s">
        <v>2133</v>
      </c>
      <c r="D146" s="3" t="s">
        <v>2134</v>
      </c>
      <c r="G146" s="3" t="s">
        <v>2135</v>
      </c>
      <c r="I146" s="3" t="s">
        <v>2136</v>
      </c>
      <c r="J146" s="3" t="s">
        <v>2137</v>
      </c>
      <c r="N146" s="3" t="s">
        <v>2138</v>
      </c>
      <c r="O146" s="3" t="s">
        <v>2139</v>
      </c>
      <c r="P146" s="3" t="s">
        <v>2140</v>
      </c>
      <c r="Q146" s="8">
        <v>627.66999999999996</v>
      </c>
      <c r="R146" s="3" t="s">
        <v>2141</v>
      </c>
      <c r="S146" s="1">
        <v>44858</v>
      </c>
      <c r="T146" s="1">
        <v>44866</v>
      </c>
      <c r="U146" s="3" t="s">
        <v>2142</v>
      </c>
      <c r="V146" s="3" t="s">
        <v>2143</v>
      </c>
      <c r="W146" s="3" t="s">
        <v>2144</v>
      </c>
      <c r="X146" s="3"/>
      <c r="Y146" s="3"/>
      <c r="AA146" s="3" t="s">
        <v>2145</v>
      </c>
      <c r="AC146" s="3" t="s">
        <v>2146</v>
      </c>
      <c r="AG146" s="3"/>
      <c r="AH146" s="3" t="s">
        <v>2147</v>
      </c>
      <c r="AI146" s="3"/>
    </row>
    <row r="147" spans="1:35" ht="89.25" x14ac:dyDescent="0.2">
      <c r="A147" s="3" t="str">
        <f t="shared" si="11"/>
        <v>GR014944</v>
      </c>
      <c r="B147" s="3" t="s">
        <v>2148</v>
      </c>
      <c r="C147" s="3" t="s">
        <v>2149</v>
      </c>
      <c r="D147" s="3" t="s">
        <v>2150</v>
      </c>
      <c r="G147" s="3" t="s">
        <v>2151</v>
      </c>
      <c r="I147" s="3" t="s">
        <v>2152</v>
      </c>
      <c r="J147" s="3" t="s">
        <v>2153</v>
      </c>
      <c r="N147" s="3" t="s">
        <v>2154</v>
      </c>
      <c r="O147" s="3" t="s">
        <v>2155</v>
      </c>
      <c r="P147" s="3" t="s">
        <v>2156</v>
      </c>
      <c r="Q147" s="8">
        <v>-627.66999999999996</v>
      </c>
      <c r="R147" s="3" t="s">
        <v>2157</v>
      </c>
      <c r="S147" s="1">
        <v>44858</v>
      </c>
      <c r="T147" s="1">
        <v>44866</v>
      </c>
      <c r="U147" s="3" t="s">
        <v>2158</v>
      </c>
      <c r="V147" s="3" t="s">
        <v>2159</v>
      </c>
      <c r="W147" s="3" t="s">
        <v>2160</v>
      </c>
      <c r="X147" s="3"/>
      <c r="Y147" s="3"/>
      <c r="AA147" s="3" t="s">
        <v>2161</v>
      </c>
      <c r="AC147" s="3" t="s">
        <v>2162</v>
      </c>
      <c r="AG147" s="3"/>
      <c r="AH147" s="3" t="s">
        <v>2163</v>
      </c>
      <c r="AI147" s="3"/>
    </row>
    <row r="148" spans="1:35" ht="89.25" x14ac:dyDescent="0.2">
      <c r="A148" s="3" t="str">
        <f t="shared" si="11"/>
        <v>GR014944</v>
      </c>
      <c r="B148" s="3" t="s">
        <v>2164</v>
      </c>
      <c r="C148" s="3" t="s">
        <v>2165</v>
      </c>
      <c r="D148" s="3" t="s">
        <v>2166</v>
      </c>
      <c r="G148" s="3" t="s">
        <v>2167</v>
      </c>
      <c r="I148" s="3" t="s">
        <v>2168</v>
      </c>
      <c r="J148" s="3" t="s">
        <v>2169</v>
      </c>
      <c r="N148" s="3" t="s">
        <v>2170</v>
      </c>
      <c r="O148" s="3" t="s">
        <v>2171</v>
      </c>
      <c r="P148" s="3" t="s">
        <v>2172</v>
      </c>
      <c r="Q148" s="8">
        <v>627.66999999999996</v>
      </c>
      <c r="R148" s="3" t="s">
        <v>2173</v>
      </c>
      <c r="S148" s="1">
        <v>44858</v>
      </c>
      <c r="T148" s="1">
        <v>44866</v>
      </c>
      <c r="U148" s="3" t="s">
        <v>2174</v>
      </c>
      <c r="V148" s="3" t="s">
        <v>2175</v>
      </c>
      <c r="W148" s="3" t="s">
        <v>2176</v>
      </c>
      <c r="X148" s="3"/>
      <c r="Y148" s="3"/>
      <c r="AA148" s="3" t="s">
        <v>2177</v>
      </c>
      <c r="AC148" s="3" t="s">
        <v>2178</v>
      </c>
      <c r="AG148" s="3"/>
      <c r="AI148" s="3"/>
    </row>
    <row r="149" spans="1:35" ht="89.25" x14ac:dyDescent="0.2">
      <c r="A149" s="3" t="str">
        <f t="shared" si="11"/>
        <v>GR014943</v>
      </c>
      <c r="B149" s="3" t="s">
        <v>2179</v>
      </c>
      <c r="C149" s="3" t="s">
        <v>2180</v>
      </c>
      <c r="D149" s="3" t="s">
        <v>2181</v>
      </c>
      <c r="E149" s="3" t="s">
        <v>2182</v>
      </c>
      <c r="G149" s="3" t="s">
        <v>2183</v>
      </c>
      <c r="I149" s="3" t="s">
        <v>2184</v>
      </c>
      <c r="J149" s="3" t="s">
        <v>2185</v>
      </c>
      <c r="N149" s="3" t="s">
        <v>2186</v>
      </c>
      <c r="P149" s="3"/>
      <c r="Q149" s="8">
        <v>-94.47</v>
      </c>
      <c r="R149" s="3" t="s">
        <v>2187</v>
      </c>
      <c r="S149" s="1">
        <v>44858</v>
      </c>
      <c r="T149" s="1">
        <v>44866</v>
      </c>
      <c r="U149" s="3" t="s">
        <v>2188</v>
      </c>
      <c r="V149" s="3" t="s">
        <v>2189</v>
      </c>
      <c r="W149" s="3" t="s">
        <v>2190</v>
      </c>
      <c r="X149" s="3"/>
      <c r="Y149" s="3"/>
      <c r="AA149" s="3" t="s">
        <v>2191</v>
      </c>
      <c r="AC149" s="3" t="s">
        <v>2192</v>
      </c>
      <c r="AG149" s="3"/>
      <c r="AI149" s="3"/>
    </row>
    <row r="150" spans="1:35" ht="89.25" x14ac:dyDescent="0.2">
      <c r="A150" s="3" t="str">
        <f t="shared" si="11"/>
        <v>GR014944</v>
      </c>
      <c r="B150" s="3" t="s">
        <v>2193</v>
      </c>
      <c r="C150" s="3" t="s">
        <v>2194</v>
      </c>
      <c r="D150" s="3" t="s">
        <v>2195</v>
      </c>
      <c r="E150" s="3" t="s">
        <v>2196</v>
      </c>
      <c r="G150" s="3" t="s">
        <v>2197</v>
      </c>
      <c r="I150" s="3" t="s">
        <v>2198</v>
      </c>
      <c r="J150" s="3" t="s">
        <v>2199</v>
      </c>
      <c r="N150" s="3" t="s">
        <v>2200</v>
      </c>
      <c r="P150" s="3"/>
      <c r="Q150" s="8">
        <v>-38.979999999999997</v>
      </c>
      <c r="R150" s="3" t="s">
        <v>2201</v>
      </c>
      <c r="S150" s="1">
        <v>44858</v>
      </c>
      <c r="T150" s="1">
        <v>44866</v>
      </c>
      <c r="U150" s="3" t="s">
        <v>2202</v>
      </c>
      <c r="V150" s="3" t="s">
        <v>2203</v>
      </c>
      <c r="W150" s="3" t="s">
        <v>2204</v>
      </c>
      <c r="X150" s="3"/>
      <c r="Y150" s="3"/>
      <c r="AA150" s="3" t="s">
        <v>2205</v>
      </c>
      <c r="AC150" s="3" t="s">
        <v>2206</v>
      </c>
      <c r="AG150" s="3"/>
      <c r="AI150" s="3"/>
    </row>
    <row r="151" spans="1:35" ht="89.25" x14ac:dyDescent="0.2">
      <c r="A151" s="3" t="str">
        <f t="shared" si="11"/>
        <v>GR014947</v>
      </c>
      <c r="B151" s="3" t="s">
        <v>2207</v>
      </c>
      <c r="C151" s="3" t="s">
        <v>2208</v>
      </c>
      <c r="D151" s="3" t="s">
        <v>2209</v>
      </c>
      <c r="E151" s="3" t="s">
        <v>2210</v>
      </c>
      <c r="G151" s="3" t="s">
        <v>2211</v>
      </c>
      <c r="I151" s="3" t="s">
        <v>2212</v>
      </c>
      <c r="J151" s="3" t="s">
        <v>2213</v>
      </c>
      <c r="N151" s="3" t="s">
        <v>2214</v>
      </c>
      <c r="P151" s="3"/>
      <c r="Q151" s="8">
        <v>-7.06</v>
      </c>
      <c r="R151" s="3" t="s">
        <v>2215</v>
      </c>
      <c r="S151" s="1">
        <v>44858</v>
      </c>
      <c r="T151" s="1">
        <v>44866</v>
      </c>
      <c r="U151" s="3" t="s">
        <v>2216</v>
      </c>
      <c r="V151" s="3" t="s">
        <v>2217</v>
      </c>
      <c r="W151" s="3" t="s">
        <v>2218</v>
      </c>
      <c r="X151" s="3"/>
      <c r="Y151" s="3"/>
      <c r="AA151" s="3" t="s">
        <v>2219</v>
      </c>
      <c r="AC151" s="3" t="s">
        <v>2220</v>
      </c>
      <c r="AG151" s="3"/>
      <c r="AI151" s="3"/>
    </row>
    <row r="152" spans="1:35" ht="89.25" x14ac:dyDescent="0.2">
      <c r="A152" s="3" t="str">
        <f t="shared" si="11"/>
        <v>GR014944</v>
      </c>
      <c r="B152" s="3" t="s">
        <v>2221</v>
      </c>
      <c r="C152" s="3" t="s">
        <v>2222</v>
      </c>
      <c r="D152" s="3" t="s">
        <v>2223</v>
      </c>
      <c r="E152" s="3" t="s">
        <v>2224</v>
      </c>
      <c r="G152" s="3" t="s">
        <v>2225</v>
      </c>
      <c r="I152" s="3" t="s">
        <v>2226</v>
      </c>
      <c r="J152" s="3" t="s">
        <v>2227</v>
      </c>
      <c r="N152" s="3" t="s">
        <v>2228</v>
      </c>
      <c r="O152" s="3" t="s">
        <v>2229</v>
      </c>
      <c r="P152" s="3" t="s">
        <v>2230</v>
      </c>
      <c r="Q152" s="8">
        <v>-13.75</v>
      </c>
      <c r="R152" s="3" t="s">
        <v>2231</v>
      </c>
      <c r="S152" s="1">
        <v>44858</v>
      </c>
      <c r="T152" s="1">
        <v>44866</v>
      </c>
      <c r="U152" s="3" t="s">
        <v>2232</v>
      </c>
      <c r="V152" s="3" t="s">
        <v>2233</v>
      </c>
      <c r="W152" s="3" t="s">
        <v>2234</v>
      </c>
      <c r="X152" s="3"/>
      <c r="Y152" s="3"/>
      <c r="AA152" s="3" t="s">
        <v>2235</v>
      </c>
      <c r="AC152" s="3" t="s">
        <v>2236</v>
      </c>
      <c r="AG152" s="3"/>
      <c r="AI152" s="3"/>
    </row>
    <row r="153" spans="1:35" ht="89.25" x14ac:dyDescent="0.2">
      <c r="A153" s="3" t="str">
        <f t="shared" si="11"/>
        <v>GR014947</v>
      </c>
      <c r="B153" s="3" t="s">
        <v>2237</v>
      </c>
      <c r="C153" s="3" t="s">
        <v>2238</v>
      </c>
      <c r="D153" s="3" t="s">
        <v>2239</v>
      </c>
      <c r="E153" s="3" t="s">
        <v>2240</v>
      </c>
      <c r="G153" s="3" t="s">
        <v>2241</v>
      </c>
      <c r="I153" s="3" t="s">
        <v>2242</v>
      </c>
      <c r="J153" s="3" t="s">
        <v>2243</v>
      </c>
      <c r="N153" s="3" t="s">
        <v>2244</v>
      </c>
      <c r="O153" s="3" t="s">
        <v>2245</v>
      </c>
      <c r="P153" s="3" t="s">
        <v>2246</v>
      </c>
      <c r="Q153" s="8">
        <v>13.75</v>
      </c>
      <c r="R153" s="3" t="s">
        <v>2247</v>
      </c>
      <c r="S153" s="1">
        <v>44858</v>
      </c>
      <c r="T153" s="1">
        <v>44866</v>
      </c>
      <c r="U153" s="3" t="s">
        <v>2248</v>
      </c>
      <c r="V153" s="3" t="s">
        <v>2249</v>
      </c>
      <c r="W153" s="3" t="s">
        <v>2250</v>
      </c>
      <c r="X153" s="3"/>
      <c r="Y153" s="3"/>
      <c r="AA153" s="3" t="s">
        <v>2251</v>
      </c>
      <c r="AC153" s="3" t="s">
        <v>2252</v>
      </c>
      <c r="AG153" s="3"/>
      <c r="AI153" s="3"/>
    </row>
    <row r="154" spans="1:35" ht="89.25" x14ac:dyDescent="0.2">
      <c r="A154" s="3" t="str">
        <f t="shared" si="11"/>
        <v>GR014947</v>
      </c>
      <c r="B154" s="3" t="s">
        <v>2253</v>
      </c>
      <c r="C154" s="3" t="s">
        <v>2254</v>
      </c>
      <c r="D154" s="3" t="s">
        <v>2255</v>
      </c>
      <c r="E154" s="3" t="s">
        <v>2256</v>
      </c>
      <c r="G154" s="3" t="s">
        <v>2257</v>
      </c>
      <c r="I154" s="3" t="s">
        <v>2258</v>
      </c>
      <c r="J154" s="3" t="s">
        <v>2259</v>
      </c>
      <c r="N154" s="3" t="s">
        <v>2260</v>
      </c>
      <c r="O154" s="3" t="s">
        <v>2261</v>
      </c>
      <c r="P154" s="3" t="s">
        <v>2262</v>
      </c>
      <c r="Q154" s="8">
        <v>10.91</v>
      </c>
      <c r="R154" s="3" t="s">
        <v>2263</v>
      </c>
      <c r="S154" s="1">
        <v>44858</v>
      </c>
      <c r="T154" s="1">
        <v>44866</v>
      </c>
      <c r="U154" s="3" t="s">
        <v>2264</v>
      </c>
      <c r="V154" s="3" t="s">
        <v>2265</v>
      </c>
      <c r="W154" s="3" t="s">
        <v>2266</v>
      </c>
      <c r="X154" s="3"/>
      <c r="Y154" s="3"/>
      <c r="AA154" s="3" t="s">
        <v>2267</v>
      </c>
      <c r="AC154" s="3" t="s">
        <v>2268</v>
      </c>
      <c r="AG154" s="3"/>
      <c r="AI154" s="3"/>
    </row>
    <row r="155" spans="1:35" ht="89.25" x14ac:dyDescent="0.2">
      <c r="A155" s="3" t="str">
        <f t="shared" si="11"/>
        <v>GR014943</v>
      </c>
      <c r="B155" s="3" t="s">
        <v>2269</v>
      </c>
      <c r="C155" s="3" t="s">
        <v>2270</v>
      </c>
      <c r="D155" s="3" t="s">
        <v>2271</v>
      </c>
      <c r="E155" s="3" t="s">
        <v>2272</v>
      </c>
      <c r="G155" s="3" t="s">
        <v>2273</v>
      </c>
      <c r="I155" s="3" t="s">
        <v>2274</v>
      </c>
      <c r="J155" s="3" t="s">
        <v>2275</v>
      </c>
      <c r="N155" s="3" t="s">
        <v>2276</v>
      </c>
      <c r="P155" s="3"/>
      <c r="Q155" s="8">
        <v>-943.64</v>
      </c>
      <c r="R155" s="3" t="s">
        <v>2277</v>
      </c>
      <c r="S155" s="1">
        <v>44858</v>
      </c>
      <c r="T155" s="1">
        <v>44866</v>
      </c>
      <c r="U155" s="3" t="s">
        <v>2278</v>
      </c>
      <c r="V155" s="3" t="s">
        <v>2279</v>
      </c>
      <c r="W155" s="3" t="s">
        <v>2280</v>
      </c>
      <c r="X155" s="3"/>
      <c r="Y155" s="3"/>
      <c r="AA155" s="3" t="s">
        <v>2281</v>
      </c>
      <c r="AC155" s="3" t="s">
        <v>2282</v>
      </c>
      <c r="AG155" s="3"/>
      <c r="AI155" s="3"/>
    </row>
    <row r="156" spans="1:35" ht="89.25" x14ac:dyDescent="0.2">
      <c r="A156" s="3" t="str">
        <f t="shared" si="11"/>
        <v>GR014944</v>
      </c>
      <c r="B156" s="3" t="s">
        <v>2283</v>
      </c>
      <c r="C156" s="3" t="s">
        <v>2284</v>
      </c>
      <c r="D156" s="3" t="s">
        <v>2285</v>
      </c>
      <c r="E156" s="3" t="s">
        <v>2286</v>
      </c>
      <c r="G156" s="3" t="s">
        <v>2287</v>
      </c>
      <c r="I156" s="3" t="s">
        <v>2288</v>
      </c>
      <c r="J156" s="3" t="s">
        <v>2289</v>
      </c>
      <c r="N156" s="3" t="s">
        <v>2290</v>
      </c>
      <c r="P156" s="3"/>
      <c r="Q156" s="8">
        <v>-389.35</v>
      </c>
      <c r="R156" s="3" t="s">
        <v>2291</v>
      </c>
      <c r="S156" s="1">
        <v>44858</v>
      </c>
      <c r="T156" s="1">
        <v>44866</v>
      </c>
      <c r="U156" s="3" t="s">
        <v>2292</v>
      </c>
      <c r="V156" s="3" t="s">
        <v>2293</v>
      </c>
      <c r="W156" s="3" t="s">
        <v>2294</v>
      </c>
      <c r="X156" s="3"/>
      <c r="Y156" s="3"/>
      <c r="AA156" s="3" t="s">
        <v>2295</v>
      </c>
      <c r="AC156" s="3" t="s">
        <v>2296</v>
      </c>
      <c r="AG156" s="3"/>
      <c r="AI156" s="3"/>
    </row>
    <row r="157" spans="1:35" ht="89.25" x14ac:dyDescent="0.2">
      <c r="A157" s="3" t="str">
        <f t="shared" si="11"/>
        <v>GR014947</v>
      </c>
      <c r="B157" s="3" t="s">
        <v>2297</v>
      </c>
      <c r="C157" s="3" t="s">
        <v>2298</v>
      </c>
      <c r="D157" s="3" t="s">
        <v>2299</v>
      </c>
      <c r="E157" s="3" t="s">
        <v>2300</v>
      </c>
      <c r="G157" s="3" t="s">
        <v>2301</v>
      </c>
      <c r="I157" s="3" t="s">
        <v>2302</v>
      </c>
      <c r="J157" s="3" t="s">
        <v>2303</v>
      </c>
      <c r="N157" s="3" t="s">
        <v>2304</v>
      </c>
      <c r="P157" s="3"/>
      <c r="Q157" s="8">
        <v>-70.569999999999993</v>
      </c>
      <c r="R157" s="3" t="s">
        <v>2305</v>
      </c>
      <c r="S157" s="1">
        <v>44858</v>
      </c>
      <c r="T157" s="1">
        <v>44866</v>
      </c>
      <c r="U157" s="3" t="s">
        <v>2306</v>
      </c>
      <c r="V157" s="3" t="s">
        <v>2307</v>
      </c>
      <c r="W157" s="3" t="s">
        <v>2308</v>
      </c>
      <c r="X157" s="3"/>
      <c r="Y157" s="3"/>
      <c r="AA157" s="3" t="s">
        <v>2309</v>
      </c>
      <c r="AC157" s="3" t="s">
        <v>2310</v>
      </c>
      <c r="AG157" s="3"/>
      <c r="AI157" s="3"/>
    </row>
    <row r="158" spans="1:35" ht="89.25" x14ac:dyDescent="0.2">
      <c r="A158" s="3" t="str">
        <f t="shared" si="11"/>
        <v>GR014944</v>
      </c>
      <c r="B158" s="3" t="s">
        <v>2311</v>
      </c>
      <c r="C158" s="3" t="s">
        <v>2312</v>
      </c>
      <c r="D158" s="3" t="s">
        <v>2313</v>
      </c>
      <c r="E158" s="3" t="s">
        <v>2314</v>
      </c>
      <c r="G158" s="3" t="s">
        <v>2315</v>
      </c>
      <c r="I158" s="3" t="s">
        <v>2316</v>
      </c>
      <c r="J158" s="3" t="s">
        <v>2317</v>
      </c>
      <c r="N158" s="3" t="s">
        <v>2318</v>
      </c>
      <c r="O158" s="3" t="s">
        <v>2319</v>
      </c>
      <c r="P158" s="3" t="s">
        <v>2320</v>
      </c>
      <c r="Q158" s="8">
        <v>-137.37</v>
      </c>
      <c r="R158" s="3" t="s">
        <v>2321</v>
      </c>
      <c r="S158" s="1">
        <v>44858</v>
      </c>
      <c r="T158" s="1">
        <v>44866</v>
      </c>
      <c r="U158" s="3" t="s">
        <v>2322</v>
      </c>
      <c r="V158" s="3" t="s">
        <v>2323</v>
      </c>
      <c r="W158" s="3" t="s">
        <v>2324</v>
      </c>
      <c r="X158" s="3"/>
      <c r="Y158" s="3"/>
      <c r="AA158" s="3" t="s">
        <v>2325</v>
      </c>
      <c r="AC158" s="3" t="s">
        <v>2326</v>
      </c>
      <c r="AG158" s="3"/>
      <c r="AI158" s="3"/>
    </row>
    <row r="159" spans="1:35" ht="89.25" x14ac:dyDescent="0.2">
      <c r="A159" s="3" t="str">
        <f t="shared" si="11"/>
        <v>GR014947</v>
      </c>
      <c r="B159" s="3" t="s">
        <v>2327</v>
      </c>
      <c r="C159" s="3" t="s">
        <v>2328</v>
      </c>
      <c r="D159" s="3" t="s">
        <v>2329</v>
      </c>
      <c r="E159" s="3" t="s">
        <v>2330</v>
      </c>
      <c r="G159" s="3" t="s">
        <v>2331</v>
      </c>
      <c r="I159" s="3" t="s">
        <v>2332</v>
      </c>
      <c r="J159" s="3" t="s">
        <v>2333</v>
      </c>
      <c r="N159" s="3" t="s">
        <v>2334</v>
      </c>
      <c r="O159" s="3" t="s">
        <v>2335</v>
      </c>
      <c r="P159" s="3" t="s">
        <v>2336</v>
      </c>
      <c r="Q159" s="8">
        <v>109.03</v>
      </c>
      <c r="R159" s="3" t="s">
        <v>2337</v>
      </c>
      <c r="S159" s="1">
        <v>44858</v>
      </c>
      <c r="T159" s="1">
        <v>44866</v>
      </c>
      <c r="U159" s="3" t="s">
        <v>2338</v>
      </c>
      <c r="V159" s="3" t="s">
        <v>2339</v>
      </c>
      <c r="W159" s="3" t="s">
        <v>2340</v>
      </c>
      <c r="X159" s="3"/>
      <c r="Y159" s="3"/>
      <c r="AA159" s="3" t="s">
        <v>2341</v>
      </c>
      <c r="AC159" s="3" t="s">
        <v>2342</v>
      </c>
      <c r="AG159" s="3"/>
      <c r="AI159" s="3"/>
    </row>
    <row r="160" spans="1:35" ht="89.25" x14ac:dyDescent="0.2">
      <c r="A160" s="3" t="str">
        <f t="shared" si="11"/>
        <v>GR014947</v>
      </c>
      <c r="B160" s="3" t="s">
        <v>2343</v>
      </c>
      <c r="C160" s="3" t="s">
        <v>2344</v>
      </c>
      <c r="D160" s="3" t="s">
        <v>2345</v>
      </c>
      <c r="E160" s="3" t="s">
        <v>2346</v>
      </c>
      <c r="G160" s="3" t="s">
        <v>2347</v>
      </c>
      <c r="I160" s="3" t="s">
        <v>2348</v>
      </c>
      <c r="J160" s="3" t="s">
        <v>2349</v>
      </c>
      <c r="N160" s="3" t="s">
        <v>2350</v>
      </c>
      <c r="O160" s="3" t="s">
        <v>2351</v>
      </c>
      <c r="P160" s="3" t="s">
        <v>2352</v>
      </c>
      <c r="Q160" s="8">
        <v>137.37</v>
      </c>
      <c r="R160" s="3" t="s">
        <v>2353</v>
      </c>
      <c r="S160" s="1">
        <v>44858</v>
      </c>
      <c r="T160" s="1">
        <v>44866</v>
      </c>
      <c r="U160" s="3" t="s">
        <v>2354</v>
      </c>
      <c r="V160" s="3" t="s">
        <v>2355</v>
      </c>
      <c r="W160" s="3" t="s">
        <v>2356</v>
      </c>
      <c r="X160" s="3"/>
      <c r="Y160" s="3"/>
      <c r="AA160" s="3" t="s">
        <v>2357</v>
      </c>
      <c r="AC160" s="3" t="s">
        <v>2358</v>
      </c>
      <c r="AG160" s="3"/>
      <c r="AI160" s="3"/>
    </row>
    <row r="161" spans="1:36" ht="51" x14ac:dyDescent="0.2">
      <c r="A161" s="3" t="str">
        <f t="shared" ref="A161:A164" si="12">CONCATENATE(LEFT(E161,8)," / ",LEFT(D161,6))</f>
        <v>DN000311 / CC0501</v>
      </c>
      <c r="B161" s="3" t="s">
        <v>2359</v>
      </c>
      <c r="C161" s="3" t="s">
        <v>2360</v>
      </c>
      <c r="D161" s="3" t="s">
        <v>2361</v>
      </c>
      <c r="E161" s="3" t="s">
        <v>2362</v>
      </c>
      <c r="I161" s="3" t="s">
        <v>2363</v>
      </c>
      <c r="J161" s="3" t="s">
        <v>2364</v>
      </c>
      <c r="K161" s="3" t="s">
        <v>2365</v>
      </c>
      <c r="N161" s="3" t="s">
        <v>2366</v>
      </c>
      <c r="P161" s="3"/>
      <c r="Q161" s="8">
        <v>137.55000000000001</v>
      </c>
      <c r="R161" s="3" t="s">
        <v>2367</v>
      </c>
      <c r="S161" s="1">
        <v>45009</v>
      </c>
      <c r="T161" s="1">
        <v>44866</v>
      </c>
      <c r="U161" s="3" t="s">
        <v>2368</v>
      </c>
      <c r="V161" s="3" t="s">
        <v>2369</v>
      </c>
      <c r="W161" s="3" t="s">
        <v>2370</v>
      </c>
      <c r="X161" s="3" t="s">
        <v>2371</v>
      </c>
      <c r="Y161" s="3" t="s">
        <v>2372</v>
      </c>
      <c r="Z161" s="3" t="s">
        <v>2373</v>
      </c>
      <c r="AA161" s="3" t="s">
        <v>2374</v>
      </c>
      <c r="AC161" s="3" t="s">
        <v>2375</v>
      </c>
      <c r="AE161" s="3" t="s">
        <v>2376</v>
      </c>
      <c r="AF161" s="3" t="s">
        <v>2377</v>
      </c>
      <c r="AG161" s="3"/>
      <c r="AI161" s="3"/>
      <c r="AJ161" s="3" t="s">
        <v>2378</v>
      </c>
    </row>
    <row r="162" spans="1:36" ht="51" x14ac:dyDescent="0.2">
      <c r="A162" s="3" t="str">
        <f t="shared" si="12"/>
        <v>DN000311 / CC0501</v>
      </c>
      <c r="B162" s="3" t="s">
        <v>2379</v>
      </c>
      <c r="C162" s="3" t="s">
        <v>2380</v>
      </c>
      <c r="D162" s="3" t="s">
        <v>2381</v>
      </c>
      <c r="E162" s="3" t="s">
        <v>2382</v>
      </c>
      <c r="I162" s="3" t="s">
        <v>2383</v>
      </c>
      <c r="J162" s="3" t="s">
        <v>2384</v>
      </c>
      <c r="K162" s="3" t="s">
        <v>2385</v>
      </c>
      <c r="N162" s="3" t="s">
        <v>2386</v>
      </c>
      <c r="P162" s="3"/>
      <c r="Q162" s="8">
        <v>370.16</v>
      </c>
      <c r="R162" s="3" t="s">
        <v>2387</v>
      </c>
      <c r="S162" s="1">
        <v>45009</v>
      </c>
      <c r="T162" s="1">
        <v>44866</v>
      </c>
      <c r="U162" s="3" t="s">
        <v>2388</v>
      </c>
      <c r="V162" s="3" t="s">
        <v>2389</v>
      </c>
      <c r="W162" s="3" t="s">
        <v>2390</v>
      </c>
      <c r="X162" s="3" t="s">
        <v>2391</v>
      </c>
      <c r="Y162" s="3" t="s">
        <v>2392</v>
      </c>
      <c r="Z162" s="3" t="s">
        <v>2393</v>
      </c>
      <c r="AA162" s="3" t="s">
        <v>2394</v>
      </c>
      <c r="AC162" s="3" t="s">
        <v>2395</v>
      </c>
      <c r="AE162" s="3" t="s">
        <v>2396</v>
      </c>
      <c r="AF162" s="3" t="s">
        <v>2397</v>
      </c>
      <c r="AG162" s="3"/>
      <c r="AI162" s="3"/>
      <c r="AJ162" s="3" t="s">
        <v>2398</v>
      </c>
    </row>
    <row r="163" spans="1:36" ht="51" x14ac:dyDescent="0.2">
      <c r="A163" s="3" t="str">
        <f t="shared" si="12"/>
        <v>DN000311 / CC0501</v>
      </c>
      <c r="B163" s="3" t="s">
        <v>2399</v>
      </c>
      <c r="C163" s="3" t="s">
        <v>2400</v>
      </c>
      <c r="D163" s="3" t="s">
        <v>2401</v>
      </c>
      <c r="E163" s="3" t="s">
        <v>2402</v>
      </c>
      <c r="I163" s="3" t="s">
        <v>2403</v>
      </c>
      <c r="J163" s="3" t="s">
        <v>2404</v>
      </c>
      <c r="K163" s="3" t="s">
        <v>2405</v>
      </c>
      <c r="N163" s="3" t="s">
        <v>2406</v>
      </c>
      <c r="P163" s="3"/>
      <c r="Q163" s="8">
        <v>276.48</v>
      </c>
      <c r="R163" s="3" t="s">
        <v>2407</v>
      </c>
      <c r="S163" s="1">
        <v>45009</v>
      </c>
      <c r="T163" s="1">
        <v>44866</v>
      </c>
      <c r="U163" s="3" t="s">
        <v>2408</v>
      </c>
      <c r="V163" s="3" t="s">
        <v>2409</v>
      </c>
      <c r="W163" s="3" t="s">
        <v>2410</v>
      </c>
      <c r="X163" s="3" t="s">
        <v>2411</v>
      </c>
      <c r="Y163" s="3" t="s">
        <v>2412</v>
      </c>
      <c r="Z163" s="3" t="s">
        <v>2413</v>
      </c>
      <c r="AA163" s="3" t="s">
        <v>2414</v>
      </c>
      <c r="AC163" s="3" t="s">
        <v>2415</v>
      </c>
      <c r="AE163" s="3" t="s">
        <v>2416</v>
      </c>
      <c r="AF163" s="3" t="s">
        <v>2417</v>
      </c>
      <c r="AG163" s="3"/>
      <c r="AI163" s="3"/>
      <c r="AJ163" s="3" t="s">
        <v>2418</v>
      </c>
    </row>
    <row r="164" spans="1:36" ht="63.75" x14ac:dyDescent="0.2">
      <c r="A164" s="3" t="str">
        <f t="shared" si="12"/>
        <v>DN000311 / CC0535</v>
      </c>
      <c r="B164" s="3" t="s">
        <v>2419</v>
      </c>
      <c r="C164" s="3" t="s">
        <v>2420</v>
      </c>
      <c r="D164" s="3" t="s">
        <v>2421</v>
      </c>
      <c r="E164" s="3" t="s">
        <v>2422</v>
      </c>
      <c r="I164" s="3" t="s">
        <v>2423</v>
      </c>
      <c r="J164" s="3" t="s">
        <v>2424</v>
      </c>
      <c r="K164" s="3" t="s">
        <v>2425</v>
      </c>
      <c r="N164" s="3" t="s">
        <v>2426</v>
      </c>
      <c r="P164" s="3"/>
      <c r="Q164" s="8">
        <v>133.61000000000001</v>
      </c>
      <c r="R164" s="3" t="s">
        <v>2427</v>
      </c>
      <c r="S164" s="1">
        <v>45019</v>
      </c>
      <c r="T164" s="1">
        <v>44866</v>
      </c>
      <c r="U164" s="3" t="s">
        <v>2428</v>
      </c>
      <c r="V164" s="3" t="s">
        <v>2429</v>
      </c>
      <c r="W164" s="3" t="s">
        <v>2430</v>
      </c>
      <c r="X164" s="3" t="s">
        <v>2431</v>
      </c>
      <c r="Y164" s="3" t="s">
        <v>2432</v>
      </c>
      <c r="Z164" s="3" t="s">
        <v>2433</v>
      </c>
      <c r="AA164" s="3" t="s">
        <v>2434</v>
      </c>
      <c r="AC164" s="3" t="s">
        <v>2435</v>
      </c>
      <c r="AE164" s="3" t="s">
        <v>2436</v>
      </c>
      <c r="AF164" s="3" t="s">
        <v>2437</v>
      </c>
      <c r="AG164" s="3"/>
      <c r="AI164" s="3"/>
      <c r="AJ164" s="3" t="s">
        <v>2438</v>
      </c>
    </row>
    <row r="165" spans="1:36" ht="89.25" x14ac:dyDescent="0.2">
      <c r="A165" s="3" t="str">
        <f t="shared" ref="A165:A184" si="13">LEFT(G165,8)</f>
        <v>GR014943</v>
      </c>
      <c r="B165" s="3" t="s">
        <v>2439</v>
      </c>
      <c r="C165" s="3" t="s">
        <v>2440</v>
      </c>
      <c r="D165" s="3" t="s">
        <v>2441</v>
      </c>
      <c r="G165" s="3" t="s">
        <v>2442</v>
      </c>
      <c r="I165" s="3" t="s">
        <v>2443</v>
      </c>
      <c r="J165" s="3" t="s">
        <v>2444</v>
      </c>
      <c r="M165" s="3" t="s">
        <v>2445</v>
      </c>
      <c r="N165" s="3" t="s">
        <v>2446</v>
      </c>
      <c r="P165" s="3"/>
      <c r="Q165" s="8">
        <v>1038.1099999999999</v>
      </c>
      <c r="R165" s="3" t="s">
        <v>2447</v>
      </c>
      <c r="S165" s="1">
        <v>44858</v>
      </c>
      <c r="T165" s="1">
        <v>44866</v>
      </c>
      <c r="U165" s="3" t="s">
        <v>2448</v>
      </c>
      <c r="V165" s="3" t="s">
        <v>2449</v>
      </c>
      <c r="W165" s="3" t="s">
        <v>2450</v>
      </c>
      <c r="X165" s="3"/>
      <c r="Y165" s="3"/>
      <c r="AA165" s="3" t="s">
        <v>2451</v>
      </c>
      <c r="AC165" s="3" t="s">
        <v>2452</v>
      </c>
      <c r="AG165" s="3"/>
      <c r="AI165" s="3"/>
    </row>
    <row r="166" spans="1:36" ht="89.25" x14ac:dyDescent="0.2">
      <c r="A166" s="3" t="str">
        <f t="shared" si="13"/>
        <v>GR014943</v>
      </c>
      <c r="B166" s="3" t="s">
        <v>2453</v>
      </c>
      <c r="C166" s="3" t="s">
        <v>2454</v>
      </c>
      <c r="D166" s="3" t="s">
        <v>2455</v>
      </c>
      <c r="G166" s="3" t="s">
        <v>2456</v>
      </c>
      <c r="I166" s="3" t="s">
        <v>2457</v>
      </c>
      <c r="J166" s="3" t="s">
        <v>2458</v>
      </c>
      <c r="M166" s="3" t="s">
        <v>2459</v>
      </c>
      <c r="N166" s="3" t="s">
        <v>2460</v>
      </c>
      <c r="P166" s="3"/>
      <c r="Q166" s="8">
        <v>-2726.09</v>
      </c>
      <c r="R166" s="3" t="s">
        <v>2461</v>
      </c>
      <c r="S166" s="1">
        <v>44858</v>
      </c>
      <c r="T166" s="1">
        <v>44866</v>
      </c>
      <c r="U166" s="3" t="s">
        <v>2462</v>
      </c>
      <c r="V166" s="3" t="s">
        <v>2463</v>
      </c>
      <c r="W166" s="3" t="s">
        <v>2464</v>
      </c>
      <c r="X166" s="3"/>
      <c r="Y166" s="3"/>
      <c r="AA166" s="3" t="s">
        <v>2465</v>
      </c>
      <c r="AC166" s="3" t="s">
        <v>2466</v>
      </c>
      <c r="AG166" s="3"/>
      <c r="AI166" s="3"/>
    </row>
    <row r="167" spans="1:36" ht="89.25" x14ac:dyDescent="0.2">
      <c r="A167" s="3" t="str">
        <f t="shared" si="13"/>
        <v>GR014944</v>
      </c>
      <c r="B167" s="3" t="s">
        <v>2467</v>
      </c>
      <c r="C167" s="3" t="s">
        <v>2468</v>
      </c>
      <c r="D167" s="3" t="s">
        <v>2469</v>
      </c>
      <c r="G167" s="3" t="s">
        <v>2470</v>
      </c>
      <c r="I167" s="3" t="s">
        <v>2471</v>
      </c>
      <c r="J167" s="3" t="s">
        <v>2472</v>
      </c>
      <c r="M167" s="3" t="s">
        <v>2473</v>
      </c>
      <c r="N167" s="3" t="s">
        <v>2474</v>
      </c>
      <c r="P167" s="3"/>
      <c r="Q167" s="8">
        <v>42.31</v>
      </c>
      <c r="R167" s="3" t="s">
        <v>2475</v>
      </c>
      <c r="S167" s="1">
        <v>44858</v>
      </c>
      <c r="T167" s="1">
        <v>44866</v>
      </c>
      <c r="U167" s="3" t="s">
        <v>2476</v>
      </c>
      <c r="V167" s="3" t="s">
        <v>2477</v>
      </c>
      <c r="W167" s="3" t="s">
        <v>2478</v>
      </c>
      <c r="X167" s="3"/>
      <c r="Y167" s="3"/>
      <c r="AA167" s="3" t="s">
        <v>2479</v>
      </c>
      <c r="AC167" s="3" t="s">
        <v>2480</v>
      </c>
      <c r="AG167" s="3"/>
      <c r="AI167" s="3"/>
    </row>
    <row r="168" spans="1:36" ht="89.25" x14ac:dyDescent="0.2">
      <c r="A168" s="3" t="str">
        <f t="shared" si="13"/>
        <v>GR014944</v>
      </c>
      <c r="B168" s="3" t="s">
        <v>2481</v>
      </c>
      <c r="C168" s="3" t="s">
        <v>2482</v>
      </c>
      <c r="D168" s="3" t="s">
        <v>2483</v>
      </c>
      <c r="G168" s="3" t="s">
        <v>2484</v>
      </c>
      <c r="I168" s="3" t="s">
        <v>2485</v>
      </c>
      <c r="J168" s="3" t="s">
        <v>2486</v>
      </c>
      <c r="M168" s="3" t="s">
        <v>2487</v>
      </c>
      <c r="N168" s="3" t="s">
        <v>2488</v>
      </c>
      <c r="P168" s="3"/>
      <c r="Q168" s="8">
        <v>-111.11</v>
      </c>
      <c r="R168" s="3" t="s">
        <v>2489</v>
      </c>
      <c r="S168" s="1">
        <v>44858</v>
      </c>
      <c r="T168" s="1">
        <v>44866</v>
      </c>
      <c r="U168" s="3" t="s">
        <v>2490</v>
      </c>
      <c r="V168" s="3" t="s">
        <v>2491</v>
      </c>
      <c r="W168" s="3" t="s">
        <v>2492</v>
      </c>
      <c r="X168" s="3"/>
      <c r="Y168" s="3"/>
      <c r="AA168" s="3" t="s">
        <v>2493</v>
      </c>
      <c r="AC168" s="3" t="s">
        <v>2494</v>
      </c>
      <c r="AG168" s="3"/>
      <c r="AI168" s="3"/>
    </row>
    <row r="169" spans="1:36" ht="89.25" x14ac:dyDescent="0.2">
      <c r="A169" s="3" t="str">
        <f t="shared" si="13"/>
        <v>GR014947</v>
      </c>
      <c r="B169" s="3" t="s">
        <v>2495</v>
      </c>
      <c r="C169" s="3" t="s">
        <v>2496</v>
      </c>
      <c r="D169" s="3" t="s">
        <v>2497</v>
      </c>
      <c r="G169" s="3" t="s">
        <v>2498</v>
      </c>
      <c r="I169" s="3" t="s">
        <v>2499</v>
      </c>
      <c r="J169" s="3" t="s">
        <v>2500</v>
      </c>
      <c r="M169" s="3" t="s">
        <v>2501</v>
      </c>
      <c r="N169" s="3" t="s">
        <v>2502</v>
      </c>
      <c r="P169" s="3"/>
      <c r="Q169" s="8">
        <v>77.63</v>
      </c>
      <c r="R169" s="3" t="s">
        <v>2503</v>
      </c>
      <c r="S169" s="1">
        <v>44858</v>
      </c>
      <c r="T169" s="1">
        <v>44866</v>
      </c>
      <c r="U169" s="3" t="s">
        <v>2504</v>
      </c>
      <c r="V169" s="3" t="s">
        <v>2505</v>
      </c>
      <c r="W169" s="3" t="s">
        <v>2506</v>
      </c>
      <c r="X169" s="3"/>
      <c r="Y169" s="3"/>
      <c r="AA169" s="3" t="s">
        <v>2507</v>
      </c>
      <c r="AC169" s="3" t="s">
        <v>2508</v>
      </c>
      <c r="AG169" s="3"/>
      <c r="AI169" s="3"/>
    </row>
    <row r="170" spans="1:36" ht="89.25" x14ac:dyDescent="0.2">
      <c r="A170" s="3" t="str">
        <f t="shared" si="13"/>
        <v>GR014947</v>
      </c>
      <c r="B170" s="3" t="s">
        <v>2509</v>
      </c>
      <c r="C170" s="3" t="s">
        <v>2510</v>
      </c>
      <c r="D170" s="3" t="s">
        <v>2511</v>
      </c>
      <c r="G170" s="3" t="s">
        <v>2512</v>
      </c>
      <c r="I170" s="3" t="s">
        <v>2513</v>
      </c>
      <c r="J170" s="3" t="s">
        <v>2514</v>
      </c>
      <c r="M170" s="3" t="s">
        <v>2515</v>
      </c>
      <c r="N170" s="3" t="s">
        <v>2516</v>
      </c>
      <c r="P170" s="3"/>
      <c r="Q170" s="8">
        <v>-203.85</v>
      </c>
      <c r="R170" s="3" t="s">
        <v>2517</v>
      </c>
      <c r="S170" s="1">
        <v>44858</v>
      </c>
      <c r="T170" s="1">
        <v>44866</v>
      </c>
      <c r="U170" s="3" t="s">
        <v>2518</v>
      </c>
      <c r="V170" s="3" t="s">
        <v>2519</v>
      </c>
      <c r="W170" s="3" t="s">
        <v>2520</v>
      </c>
      <c r="X170" s="3"/>
      <c r="Y170" s="3"/>
      <c r="AA170" s="3" t="s">
        <v>2521</v>
      </c>
      <c r="AC170" s="3" t="s">
        <v>2522</v>
      </c>
      <c r="AG170" s="3"/>
      <c r="AI170" s="3"/>
    </row>
    <row r="171" spans="1:36" ht="89.25" x14ac:dyDescent="0.2">
      <c r="A171" s="3" t="str">
        <f t="shared" si="13"/>
        <v>GR014943</v>
      </c>
      <c r="B171" s="3" t="s">
        <v>2523</v>
      </c>
      <c r="C171" s="3" t="s">
        <v>2524</v>
      </c>
      <c r="D171" s="3" t="s">
        <v>2525</v>
      </c>
      <c r="G171" s="3" t="s">
        <v>2526</v>
      </c>
      <c r="I171" s="3" t="s">
        <v>2527</v>
      </c>
      <c r="J171" s="3" t="s">
        <v>2528</v>
      </c>
      <c r="M171" s="3" t="s">
        <v>2529</v>
      </c>
      <c r="N171" s="3" t="s">
        <v>2530</v>
      </c>
      <c r="O171" s="3" t="s">
        <v>2531</v>
      </c>
      <c r="P171" s="3" t="s">
        <v>2532</v>
      </c>
      <c r="Q171" s="8">
        <v>1687.98</v>
      </c>
      <c r="R171" s="3" t="s">
        <v>2533</v>
      </c>
      <c r="S171" s="1">
        <v>44858</v>
      </c>
      <c r="T171" s="1">
        <v>44866</v>
      </c>
      <c r="U171" s="3" t="s">
        <v>2534</v>
      </c>
      <c r="V171" s="3" t="s">
        <v>2535</v>
      </c>
      <c r="W171" s="3" t="s">
        <v>2536</v>
      </c>
      <c r="X171" s="3"/>
      <c r="Y171" s="3"/>
      <c r="AA171" s="3" t="s">
        <v>2537</v>
      </c>
      <c r="AC171" s="3" t="s">
        <v>2538</v>
      </c>
      <c r="AG171" s="3"/>
      <c r="AH171" s="3" t="s">
        <v>2539</v>
      </c>
      <c r="AI171" s="3"/>
    </row>
    <row r="172" spans="1:36" ht="89.25" x14ac:dyDescent="0.2">
      <c r="A172" s="3" t="str">
        <f t="shared" si="13"/>
        <v>GR014943</v>
      </c>
      <c r="B172" s="3" t="s">
        <v>2540</v>
      </c>
      <c r="C172" s="3" t="s">
        <v>2541</v>
      </c>
      <c r="D172" s="3" t="s">
        <v>2542</v>
      </c>
      <c r="G172" s="3" t="s">
        <v>2543</v>
      </c>
      <c r="I172" s="3" t="s">
        <v>2544</v>
      </c>
      <c r="J172" s="3" t="s">
        <v>2545</v>
      </c>
      <c r="M172" s="3" t="s">
        <v>2546</v>
      </c>
      <c r="N172" s="3" t="s">
        <v>2547</v>
      </c>
      <c r="O172" s="3" t="s">
        <v>2548</v>
      </c>
      <c r="P172" s="3" t="s">
        <v>2549</v>
      </c>
      <c r="Q172" s="8">
        <v>-1687.98</v>
      </c>
      <c r="R172" s="3" t="s">
        <v>2550</v>
      </c>
      <c r="S172" s="1">
        <v>44858</v>
      </c>
      <c r="T172" s="1">
        <v>44866</v>
      </c>
      <c r="U172" s="3" t="s">
        <v>2551</v>
      </c>
      <c r="V172" s="3" t="s">
        <v>2552</v>
      </c>
      <c r="W172" s="3" t="s">
        <v>2553</v>
      </c>
      <c r="X172" s="3"/>
      <c r="Y172" s="3"/>
      <c r="AA172" s="3" t="s">
        <v>2554</v>
      </c>
      <c r="AC172" s="3" t="s">
        <v>2555</v>
      </c>
      <c r="AG172" s="3"/>
      <c r="AH172" s="3" t="s">
        <v>2556</v>
      </c>
      <c r="AI172" s="3"/>
    </row>
    <row r="173" spans="1:36" ht="89.25" x14ac:dyDescent="0.2">
      <c r="A173" s="3" t="str">
        <f t="shared" si="13"/>
        <v>GR014943</v>
      </c>
      <c r="B173" s="3" t="s">
        <v>2557</v>
      </c>
      <c r="C173" s="3" t="s">
        <v>2558</v>
      </c>
      <c r="D173" s="3" t="s">
        <v>2559</v>
      </c>
      <c r="G173" s="3" t="s">
        <v>2560</v>
      </c>
      <c r="I173" s="3" t="s">
        <v>2561</v>
      </c>
      <c r="J173" s="3" t="s">
        <v>2562</v>
      </c>
      <c r="M173" s="3" t="s">
        <v>2563</v>
      </c>
      <c r="N173" s="3" t="s">
        <v>2564</v>
      </c>
      <c r="O173" s="3" t="s">
        <v>2565</v>
      </c>
      <c r="P173" s="3" t="s">
        <v>2566</v>
      </c>
      <c r="Q173" s="8">
        <v>1687.98</v>
      </c>
      <c r="R173" s="3" t="s">
        <v>2567</v>
      </c>
      <c r="S173" s="1">
        <v>44858</v>
      </c>
      <c r="T173" s="1">
        <v>44866</v>
      </c>
      <c r="U173" s="3" t="s">
        <v>2568</v>
      </c>
      <c r="V173" s="3" t="s">
        <v>2569</v>
      </c>
      <c r="W173" s="3" t="s">
        <v>2570</v>
      </c>
      <c r="X173" s="3"/>
      <c r="Y173" s="3"/>
      <c r="AA173" s="3" t="s">
        <v>2571</v>
      </c>
      <c r="AC173" s="3" t="s">
        <v>2572</v>
      </c>
      <c r="AG173" s="3"/>
      <c r="AI173" s="3"/>
    </row>
    <row r="174" spans="1:36" ht="89.25" x14ac:dyDescent="0.2">
      <c r="A174" s="3" t="str">
        <f t="shared" si="13"/>
        <v>GR014944</v>
      </c>
      <c r="B174" s="3" t="s">
        <v>2573</v>
      </c>
      <c r="C174" s="3" t="s">
        <v>2574</v>
      </c>
      <c r="D174" s="3" t="s">
        <v>2575</v>
      </c>
      <c r="G174" s="3" t="s">
        <v>2576</v>
      </c>
      <c r="I174" s="3" t="s">
        <v>2577</v>
      </c>
      <c r="J174" s="3" t="s">
        <v>2578</v>
      </c>
      <c r="M174" s="3" t="s">
        <v>2579</v>
      </c>
      <c r="N174" s="3" t="s">
        <v>2580</v>
      </c>
      <c r="O174" s="3" t="s">
        <v>2581</v>
      </c>
      <c r="P174" s="3" t="s">
        <v>2582</v>
      </c>
      <c r="Q174" s="8">
        <v>68.8</v>
      </c>
      <c r="R174" s="3" t="s">
        <v>2583</v>
      </c>
      <c r="S174" s="1">
        <v>44858</v>
      </c>
      <c r="T174" s="1">
        <v>44866</v>
      </c>
      <c r="U174" s="3" t="s">
        <v>2584</v>
      </c>
      <c r="V174" s="3" t="s">
        <v>2585</v>
      </c>
      <c r="W174" s="3" t="s">
        <v>2586</v>
      </c>
      <c r="X174" s="3"/>
      <c r="Y174" s="3"/>
      <c r="AA174" s="3" t="s">
        <v>2587</v>
      </c>
      <c r="AC174" s="3" t="s">
        <v>2588</v>
      </c>
      <c r="AG174" s="3"/>
      <c r="AH174" s="3" t="s">
        <v>2589</v>
      </c>
      <c r="AI174" s="3"/>
    </row>
    <row r="175" spans="1:36" ht="89.25" x14ac:dyDescent="0.2">
      <c r="A175" s="3" t="str">
        <f t="shared" si="13"/>
        <v>GR014944</v>
      </c>
      <c r="B175" s="3" t="s">
        <v>2590</v>
      </c>
      <c r="C175" s="3" t="s">
        <v>2591</v>
      </c>
      <c r="D175" s="3" t="s">
        <v>2592</v>
      </c>
      <c r="G175" s="3" t="s">
        <v>2593</v>
      </c>
      <c r="I175" s="3" t="s">
        <v>2594</v>
      </c>
      <c r="J175" s="3" t="s">
        <v>2595</v>
      </c>
      <c r="M175" s="3" t="s">
        <v>2596</v>
      </c>
      <c r="N175" s="3" t="s">
        <v>2597</v>
      </c>
      <c r="O175" s="3" t="s">
        <v>2598</v>
      </c>
      <c r="P175" s="3" t="s">
        <v>2599</v>
      </c>
      <c r="Q175" s="8">
        <v>245.72</v>
      </c>
      <c r="R175" s="3" t="s">
        <v>2600</v>
      </c>
      <c r="S175" s="1">
        <v>44858</v>
      </c>
      <c r="T175" s="1">
        <v>44866</v>
      </c>
      <c r="U175" s="3" t="s">
        <v>2601</v>
      </c>
      <c r="V175" s="3" t="s">
        <v>2602</v>
      </c>
      <c r="W175" s="3" t="s">
        <v>2603</v>
      </c>
      <c r="X175" s="3"/>
      <c r="Y175" s="3"/>
      <c r="AA175" s="3" t="s">
        <v>2604</v>
      </c>
      <c r="AC175" s="3" t="s">
        <v>2605</v>
      </c>
      <c r="AG175" s="3"/>
      <c r="AH175" s="3" t="s">
        <v>2606</v>
      </c>
      <c r="AI175" s="3"/>
    </row>
    <row r="176" spans="1:36" ht="89.25" x14ac:dyDescent="0.2">
      <c r="A176" s="3" t="str">
        <f t="shared" si="13"/>
        <v>GR014944</v>
      </c>
      <c r="B176" s="3" t="s">
        <v>2607</v>
      </c>
      <c r="C176" s="3" t="s">
        <v>2608</v>
      </c>
      <c r="D176" s="3" t="s">
        <v>2609</v>
      </c>
      <c r="G176" s="3" t="s">
        <v>2610</v>
      </c>
      <c r="I176" s="3" t="s">
        <v>2611</v>
      </c>
      <c r="J176" s="3" t="s">
        <v>2612</v>
      </c>
      <c r="M176" s="3" t="s">
        <v>2613</v>
      </c>
      <c r="N176" s="3" t="s">
        <v>2614</v>
      </c>
      <c r="O176" s="3" t="s">
        <v>2615</v>
      </c>
      <c r="P176" s="3" t="s">
        <v>2616</v>
      </c>
      <c r="Q176" s="8">
        <v>151.12</v>
      </c>
      <c r="R176" s="3" t="s">
        <v>2617</v>
      </c>
      <c r="S176" s="1">
        <v>44858</v>
      </c>
      <c r="T176" s="1">
        <v>44866</v>
      </c>
      <c r="U176" s="3" t="s">
        <v>2618</v>
      </c>
      <c r="V176" s="3" t="s">
        <v>2619</v>
      </c>
      <c r="W176" s="3" t="s">
        <v>2620</v>
      </c>
      <c r="X176" s="3"/>
      <c r="Y176" s="3"/>
      <c r="AA176" s="3" t="s">
        <v>2621</v>
      </c>
      <c r="AC176" s="3" t="s">
        <v>2622</v>
      </c>
      <c r="AG176" s="3"/>
      <c r="AI176" s="3"/>
    </row>
    <row r="177" spans="1:35" ht="89.25" x14ac:dyDescent="0.2">
      <c r="A177" s="3" t="str">
        <f t="shared" si="13"/>
        <v>GR014944</v>
      </c>
      <c r="B177" s="3" t="s">
        <v>2623</v>
      </c>
      <c r="C177" s="3" t="s">
        <v>2624</v>
      </c>
      <c r="D177" s="3" t="s">
        <v>2625</v>
      </c>
      <c r="G177" s="3" t="s">
        <v>2626</v>
      </c>
      <c r="I177" s="3" t="s">
        <v>2627</v>
      </c>
      <c r="J177" s="3" t="s">
        <v>2628</v>
      </c>
      <c r="M177" s="3" t="s">
        <v>2629</v>
      </c>
      <c r="N177" s="3" t="s">
        <v>2630</v>
      </c>
      <c r="O177" s="3" t="s">
        <v>2631</v>
      </c>
      <c r="P177" s="3" t="s">
        <v>2632</v>
      </c>
      <c r="Q177" s="8">
        <v>-396.84</v>
      </c>
      <c r="R177" s="3" t="s">
        <v>2633</v>
      </c>
      <c r="S177" s="1">
        <v>44858</v>
      </c>
      <c r="T177" s="1">
        <v>44866</v>
      </c>
      <c r="U177" s="3" t="s">
        <v>2634</v>
      </c>
      <c r="V177" s="3" t="s">
        <v>2635</v>
      </c>
      <c r="W177" s="3" t="s">
        <v>2636</v>
      </c>
      <c r="X177" s="3"/>
      <c r="Y177" s="3"/>
      <c r="AA177" s="3" t="s">
        <v>2637</v>
      </c>
      <c r="AC177" s="3" t="s">
        <v>2638</v>
      </c>
      <c r="AG177" s="3"/>
      <c r="AI177" s="3"/>
    </row>
    <row r="178" spans="1:35" ht="89.25" x14ac:dyDescent="0.2">
      <c r="A178" s="3" t="str">
        <f t="shared" si="13"/>
        <v>GR014947</v>
      </c>
      <c r="B178" s="3" t="s">
        <v>2639</v>
      </c>
      <c r="C178" s="3" t="s">
        <v>2640</v>
      </c>
      <c r="D178" s="3" t="s">
        <v>2641</v>
      </c>
      <c r="G178" s="3" t="s">
        <v>2642</v>
      </c>
      <c r="I178" s="3" t="s">
        <v>2643</v>
      </c>
      <c r="J178" s="3" t="s">
        <v>2644</v>
      </c>
      <c r="M178" s="3" t="s">
        <v>2645</v>
      </c>
      <c r="N178" s="3" t="s">
        <v>2646</v>
      </c>
      <c r="O178" s="3" t="s">
        <v>2647</v>
      </c>
      <c r="P178" s="3" t="s">
        <v>2648</v>
      </c>
      <c r="Q178" s="8">
        <v>126.22</v>
      </c>
      <c r="R178" s="3" t="s">
        <v>2649</v>
      </c>
      <c r="S178" s="1">
        <v>44858</v>
      </c>
      <c r="T178" s="1">
        <v>44866</v>
      </c>
      <c r="U178" s="3" t="s">
        <v>2650</v>
      </c>
      <c r="V178" s="3" t="s">
        <v>2651</v>
      </c>
      <c r="W178" s="3" t="s">
        <v>2652</v>
      </c>
      <c r="X178" s="3"/>
      <c r="Y178" s="3"/>
      <c r="AA178" s="3" t="s">
        <v>2653</v>
      </c>
      <c r="AC178" s="3" t="s">
        <v>2654</v>
      </c>
      <c r="AG178" s="3"/>
      <c r="AH178" s="3" t="s">
        <v>2655</v>
      </c>
      <c r="AI178" s="3"/>
    </row>
    <row r="179" spans="1:35" ht="89.25" x14ac:dyDescent="0.2">
      <c r="A179" s="3" t="str">
        <f t="shared" si="13"/>
        <v>GR014947</v>
      </c>
      <c r="B179" s="3" t="s">
        <v>2656</v>
      </c>
      <c r="C179" s="3" t="s">
        <v>2657</v>
      </c>
      <c r="D179" s="3" t="s">
        <v>2658</v>
      </c>
      <c r="G179" s="3" t="s">
        <v>2659</v>
      </c>
      <c r="I179" s="3" t="s">
        <v>2660</v>
      </c>
      <c r="J179" s="3" t="s">
        <v>2661</v>
      </c>
      <c r="M179" s="3" t="s">
        <v>2662</v>
      </c>
      <c r="N179" s="3" t="s">
        <v>2663</v>
      </c>
      <c r="O179" s="3" t="s">
        <v>2664</v>
      </c>
      <c r="P179" s="3" t="s">
        <v>2665</v>
      </c>
      <c r="Q179" s="8">
        <v>-195.02</v>
      </c>
      <c r="R179" s="3" t="s">
        <v>2666</v>
      </c>
      <c r="S179" s="1">
        <v>44858</v>
      </c>
      <c r="T179" s="1">
        <v>44866</v>
      </c>
      <c r="U179" s="3" t="s">
        <v>2667</v>
      </c>
      <c r="V179" s="3" t="s">
        <v>2668</v>
      </c>
      <c r="W179" s="3" t="s">
        <v>2669</v>
      </c>
      <c r="X179" s="3"/>
      <c r="Y179" s="3"/>
      <c r="AA179" s="3" t="s">
        <v>2670</v>
      </c>
      <c r="AC179" s="3" t="s">
        <v>2671</v>
      </c>
      <c r="AG179" s="3"/>
      <c r="AH179" s="3" t="s">
        <v>2672</v>
      </c>
      <c r="AI179" s="3"/>
    </row>
    <row r="180" spans="1:35" ht="89.25" x14ac:dyDescent="0.2">
      <c r="A180" s="3" t="str">
        <f t="shared" si="13"/>
        <v>GR014947</v>
      </c>
      <c r="B180" s="3" t="s">
        <v>2673</v>
      </c>
      <c r="C180" s="3" t="s">
        <v>2674</v>
      </c>
      <c r="D180" s="3" t="s">
        <v>2675</v>
      </c>
      <c r="G180" s="3" t="s">
        <v>2676</v>
      </c>
      <c r="I180" s="3" t="s">
        <v>2677</v>
      </c>
      <c r="J180" s="3" t="s">
        <v>2678</v>
      </c>
      <c r="M180" s="3" t="s">
        <v>2679</v>
      </c>
      <c r="N180" s="3" t="s">
        <v>2680</v>
      </c>
      <c r="O180" s="3" t="s">
        <v>2681</v>
      </c>
      <c r="P180" s="3" t="s">
        <v>2682</v>
      </c>
      <c r="Q180" s="8">
        <v>-245.72</v>
      </c>
      <c r="R180" s="3" t="s">
        <v>2683</v>
      </c>
      <c r="S180" s="1">
        <v>44858</v>
      </c>
      <c r="T180" s="1">
        <v>44866</v>
      </c>
      <c r="U180" s="3" t="s">
        <v>2684</v>
      </c>
      <c r="V180" s="3" t="s">
        <v>2685</v>
      </c>
      <c r="W180" s="3" t="s">
        <v>2686</v>
      </c>
      <c r="X180" s="3"/>
      <c r="Y180" s="3"/>
      <c r="AA180" s="3" t="s">
        <v>2687</v>
      </c>
      <c r="AC180" s="3" t="s">
        <v>2688</v>
      </c>
      <c r="AG180" s="3"/>
      <c r="AH180" s="3" t="s">
        <v>2689</v>
      </c>
      <c r="AI180" s="3"/>
    </row>
    <row r="181" spans="1:35" ht="89.25" x14ac:dyDescent="0.2">
      <c r="A181" s="3" t="str">
        <f t="shared" si="13"/>
        <v>GR014947</v>
      </c>
      <c r="B181" s="3" t="s">
        <v>2690</v>
      </c>
      <c r="C181" s="3" t="s">
        <v>2691</v>
      </c>
      <c r="D181" s="3" t="s">
        <v>2692</v>
      </c>
      <c r="G181" s="3" t="s">
        <v>2693</v>
      </c>
      <c r="I181" s="3" t="s">
        <v>2694</v>
      </c>
      <c r="J181" s="3" t="s">
        <v>2695</v>
      </c>
      <c r="M181" s="3" t="s">
        <v>2696</v>
      </c>
      <c r="N181" s="3" t="s">
        <v>2697</v>
      </c>
      <c r="O181" s="3" t="s">
        <v>2698</v>
      </c>
      <c r="P181" s="3" t="s">
        <v>2699</v>
      </c>
      <c r="Q181" s="8">
        <v>-119.94</v>
      </c>
      <c r="R181" s="3" t="s">
        <v>2700</v>
      </c>
      <c r="S181" s="1">
        <v>44858</v>
      </c>
      <c r="T181" s="1">
        <v>44866</v>
      </c>
      <c r="U181" s="3" t="s">
        <v>2701</v>
      </c>
      <c r="V181" s="3" t="s">
        <v>2702</v>
      </c>
      <c r="W181" s="3" t="s">
        <v>2703</v>
      </c>
      <c r="X181" s="3"/>
      <c r="Y181" s="3"/>
      <c r="AA181" s="3" t="s">
        <v>2704</v>
      </c>
      <c r="AC181" s="3" t="s">
        <v>2705</v>
      </c>
      <c r="AG181" s="3"/>
      <c r="AI181" s="3"/>
    </row>
    <row r="182" spans="1:35" ht="89.25" x14ac:dyDescent="0.2">
      <c r="A182" s="3" t="str">
        <f t="shared" si="13"/>
        <v>GR014947</v>
      </c>
      <c r="B182" s="3" t="s">
        <v>2706</v>
      </c>
      <c r="C182" s="3" t="s">
        <v>2707</v>
      </c>
      <c r="D182" s="3" t="s">
        <v>2708</v>
      </c>
      <c r="G182" s="3" t="s">
        <v>2709</v>
      </c>
      <c r="I182" s="3" t="s">
        <v>2710</v>
      </c>
      <c r="J182" s="3" t="s">
        <v>2711</v>
      </c>
      <c r="M182" s="3" t="s">
        <v>2712</v>
      </c>
      <c r="N182" s="3" t="s">
        <v>2713</v>
      </c>
      <c r="O182" s="3" t="s">
        <v>2714</v>
      </c>
      <c r="P182" s="3" t="s">
        <v>2715</v>
      </c>
      <c r="Q182" s="8">
        <v>-151.12</v>
      </c>
      <c r="R182" s="3" t="s">
        <v>2716</v>
      </c>
      <c r="S182" s="1">
        <v>44858</v>
      </c>
      <c r="T182" s="1">
        <v>44866</v>
      </c>
      <c r="U182" s="3" t="s">
        <v>2717</v>
      </c>
      <c r="V182" s="3" t="s">
        <v>2718</v>
      </c>
      <c r="W182" s="3" t="s">
        <v>2719</v>
      </c>
      <c r="X182" s="3"/>
      <c r="Y182" s="3"/>
      <c r="AA182" s="3" t="s">
        <v>2720</v>
      </c>
      <c r="AC182" s="3" t="s">
        <v>2721</v>
      </c>
      <c r="AG182" s="3"/>
      <c r="AI182" s="3"/>
    </row>
    <row r="183" spans="1:35" ht="89.25" x14ac:dyDescent="0.2">
      <c r="A183" s="3" t="str">
        <f t="shared" si="13"/>
        <v>GR014947</v>
      </c>
      <c r="B183" s="3" t="s">
        <v>2722</v>
      </c>
      <c r="C183" s="3" t="s">
        <v>2723</v>
      </c>
      <c r="D183" s="3" t="s">
        <v>2724</v>
      </c>
      <c r="G183" s="3" t="s">
        <v>2725</v>
      </c>
      <c r="I183" s="3" t="s">
        <v>2726</v>
      </c>
      <c r="J183" s="3" t="s">
        <v>2727</v>
      </c>
      <c r="M183" s="3" t="s">
        <v>2728</v>
      </c>
      <c r="N183" s="3" t="s">
        <v>2729</v>
      </c>
      <c r="O183" s="3" t="s">
        <v>2730</v>
      </c>
      <c r="P183" s="3" t="s">
        <v>2731</v>
      </c>
      <c r="Q183" s="8">
        <v>396.84</v>
      </c>
      <c r="R183" s="3" t="s">
        <v>2732</v>
      </c>
      <c r="S183" s="1">
        <v>44858</v>
      </c>
      <c r="T183" s="1">
        <v>44866</v>
      </c>
      <c r="U183" s="3" t="s">
        <v>2733</v>
      </c>
      <c r="V183" s="3" t="s">
        <v>2734</v>
      </c>
      <c r="W183" s="3" t="s">
        <v>2735</v>
      </c>
      <c r="X183" s="3"/>
      <c r="Y183" s="3"/>
      <c r="AA183" s="3" t="s">
        <v>2736</v>
      </c>
      <c r="AC183" s="3" t="s">
        <v>2737</v>
      </c>
      <c r="AG183" s="3"/>
      <c r="AI183" s="3"/>
    </row>
    <row r="184" spans="1:35" ht="89.25" x14ac:dyDescent="0.2">
      <c r="A184" s="3" t="str">
        <f t="shared" si="13"/>
        <v>GR014947</v>
      </c>
      <c r="B184" s="3" t="s">
        <v>2738</v>
      </c>
      <c r="C184" s="3" t="s">
        <v>2739</v>
      </c>
      <c r="D184" s="3" t="s">
        <v>2740</v>
      </c>
      <c r="G184" s="3" t="s">
        <v>2741</v>
      </c>
      <c r="I184" s="3" t="s">
        <v>2742</v>
      </c>
      <c r="J184" s="3" t="s">
        <v>2743</v>
      </c>
      <c r="M184" s="3" t="s">
        <v>2744</v>
      </c>
      <c r="N184" s="3" t="s">
        <v>2745</v>
      </c>
      <c r="O184" s="3" t="s">
        <v>2746</v>
      </c>
      <c r="P184" s="3" t="s">
        <v>2747</v>
      </c>
      <c r="Q184" s="8">
        <v>314.95999999999998</v>
      </c>
      <c r="R184" s="3" t="s">
        <v>2748</v>
      </c>
      <c r="S184" s="1">
        <v>44858</v>
      </c>
      <c r="T184" s="1">
        <v>44866</v>
      </c>
      <c r="U184" s="3" t="s">
        <v>2749</v>
      </c>
      <c r="V184" s="3" t="s">
        <v>2750</v>
      </c>
      <c r="W184" s="3" t="s">
        <v>2751</v>
      </c>
      <c r="X184" s="3"/>
      <c r="Y184" s="3"/>
      <c r="AA184" s="3" t="s">
        <v>2752</v>
      </c>
      <c r="AC184" s="3" t="s">
        <v>2753</v>
      </c>
      <c r="AG184" s="3"/>
      <c r="AI184" s="3"/>
    </row>
    <row r="185" spans="1:35" ht="51" x14ac:dyDescent="0.2">
      <c r="A185" s="3" t="str">
        <f t="shared" ref="A185:A191" si="14">CONCATENATE(LEFT(E185,8)," / ",LEFT(D185,6))</f>
        <v>DN001351 / CC0453</v>
      </c>
      <c r="B185" s="3" t="s">
        <v>2754</v>
      </c>
      <c r="C185" s="3" t="s">
        <v>2755</v>
      </c>
      <c r="D185" s="3" t="s">
        <v>2756</v>
      </c>
      <c r="E185" s="3" t="s">
        <v>2757</v>
      </c>
      <c r="I185" s="3" t="s">
        <v>2758</v>
      </c>
      <c r="J185" s="3" t="s">
        <v>2759</v>
      </c>
      <c r="K185" s="3" t="s">
        <v>2760</v>
      </c>
      <c r="M185" s="3" t="s">
        <v>2761</v>
      </c>
      <c r="N185" s="3" t="s">
        <v>2762</v>
      </c>
      <c r="O185" s="3" t="s">
        <v>2763</v>
      </c>
      <c r="P185" s="3" t="s">
        <v>2764</v>
      </c>
      <c r="Q185" s="8">
        <v>39</v>
      </c>
      <c r="R185" s="3" t="s">
        <v>2765</v>
      </c>
      <c r="S185" s="1">
        <v>44836</v>
      </c>
      <c r="T185" s="1">
        <v>44866</v>
      </c>
      <c r="U185" s="3" t="s">
        <v>2766</v>
      </c>
      <c r="V185" s="3" t="s">
        <v>2767</v>
      </c>
      <c r="W185" s="3" t="s">
        <v>2768</v>
      </c>
      <c r="X185" s="3"/>
      <c r="Y185" s="3"/>
      <c r="AA185" s="3" t="s">
        <v>2769</v>
      </c>
      <c r="AC185" s="3" t="s">
        <v>2770</v>
      </c>
      <c r="AG185" s="3"/>
      <c r="AH185" s="3" t="s">
        <v>2771</v>
      </c>
      <c r="AI185" s="3"/>
    </row>
    <row r="186" spans="1:35" ht="51" x14ac:dyDescent="0.2">
      <c r="A186" s="3" t="str">
        <f t="shared" si="14"/>
        <v>DN000321 / CC1073</v>
      </c>
      <c r="B186" s="3" t="s">
        <v>2772</v>
      </c>
      <c r="C186" s="3" t="s">
        <v>2773</v>
      </c>
      <c r="D186" s="3" t="s">
        <v>2774</v>
      </c>
      <c r="E186" s="3" t="s">
        <v>2775</v>
      </c>
      <c r="I186" s="3" t="s">
        <v>2776</v>
      </c>
      <c r="J186" s="3" t="s">
        <v>2777</v>
      </c>
      <c r="M186" s="3" t="s">
        <v>2778</v>
      </c>
      <c r="N186" s="3" t="s">
        <v>2779</v>
      </c>
      <c r="O186" s="3" t="s">
        <v>2780</v>
      </c>
      <c r="P186" s="3" t="s">
        <v>2781</v>
      </c>
      <c r="Q186" s="8">
        <v>125</v>
      </c>
      <c r="R186" s="3" t="s">
        <v>2782</v>
      </c>
      <c r="S186" s="1">
        <v>44681</v>
      </c>
      <c r="T186" s="1">
        <v>44866</v>
      </c>
      <c r="U186" s="3" t="s">
        <v>2783</v>
      </c>
      <c r="V186" s="3" t="s">
        <v>2784</v>
      </c>
      <c r="W186" s="3" t="s">
        <v>2785</v>
      </c>
      <c r="X186" s="3" t="s">
        <v>2786</v>
      </c>
      <c r="Y186" s="3"/>
      <c r="AA186" s="3" t="s">
        <v>2787</v>
      </c>
      <c r="AC186" s="3" t="s">
        <v>2788</v>
      </c>
      <c r="AG186" s="3"/>
      <c r="AI186" s="3"/>
    </row>
    <row r="187" spans="1:35" ht="63.75" x14ac:dyDescent="0.2">
      <c r="A187" s="3" t="str">
        <f t="shared" si="14"/>
        <v>DN000321 / CC1073</v>
      </c>
      <c r="B187" s="3" t="s">
        <v>2789</v>
      </c>
      <c r="C187" s="3" t="s">
        <v>2790</v>
      </c>
      <c r="D187" s="3" t="s">
        <v>2791</v>
      </c>
      <c r="E187" s="3" t="s">
        <v>2792</v>
      </c>
      <c r="I187" s="3" t="s">
        <v>2793</v>
      </c>
      <c r="J187" s="3" t="s">
        <v>2794</v>
      </c>
      <c r="M187" s="3" t="s">
        <v>2795</v>
      </c>
      <c r="N187" s="3" t="s">
        <v>2796</v>
      </c>
      <c r="O187" s="3" t="s">
        <v>2797</v>
      </c>
      <c r="P187" s="3" t="s">
        <v>2798</v>
      </c>
      <c r="Q187" s="8">
        <v>12</v>
      </c>
      <c r="R187" s="3" t="s">
        <v>2799</v>
      </c>
      <c r="S187" s="1">
        <v>44681</v>
      </c>
      <c r="T187" s="1">
        <v>44866</v>
      </c>
      <c r="U187" s="3" t="s">
        <v>2800</v>
      </c>
      <c r="V187" s="3" t="s">
        <v>2801</v>
      </c>
      <c r="W187" s="3" t="s">
        <v>2802</v>
      </c>
      <c r="X187" s="3" t="s">
        <v>2803</v>
      </c>
      <c r="Y187" s="3"/>
      <c r="AA187" s="3" t="s">
        <v>2804</v>
      </c>
      <c r="AC187" s="3" t="s">
        <v>2805</v>
      </c>
      <c r="AG187" s="3"/>
      <c r="AI187" s="3"/>
    </row>
    <row r="188" spans="1:35" ht="51" x14ac:dyDescent="0.2">
      <c r="A188" s="3" t="str">
        <f t="shared" si="14"/>
        <v>DN000321 / CC1073</v>
      </c>
      <c r="B188" s="3" t="s">
        <v>2806</v>
      </c>
      <c r="C188" s="3" t="s">
        <v>2807</v>
      </c>
      <c r="D188" s="3" t="s">
        <v>2808</v>
      </c>
      <c r="E188" s="3" t="s">
        <v>2809</v>
      </c>
      <c r="I188" s="3" t="s">
        <v>2810</v>
      </c>
      <c r="J188" s="3" t="s">
        <v>2811</v>
      </c>
      <c r="M188" s="3" t="s">
        <v>2812</v>
      </c>
      <c r="N188" s="3" t="s">
        <v>2813</v>
      </c>
      <c r="O188" s="3" t="s">
        <v>2814</v>
      </c>
      <c r="P188" s="3" t="s">
        <v>2815</v>
      </c>
      <c r="Q188" s="8">
        <v>5.5</v>
      </c>
      <c r="R188" s="3" t="s">
        <v>2816</v>
      </c>
      <c r="S188" s="1">
        <v>44727</v>
      </c>
      <c r="T188" s="1">
        <v>44866</v>
      </c>
      <c r="U188" s="3" t="s">
        <v>2817</v>
      </c>
      <c r="V188" s="3" t="s">
        <v>2818</v>
      </c>
      <c r="W188" s="3" t="s">
        <v>2819</v>
      </c>
      <c r="X188" s="3" t="s">
        <v>2820</v>
      </c>
      <c r="Y188" s="3"/>
      <c r="AA188" s="3" t="s">
        <v>2821</v>
      </c>
      <c r="AC188" s="3" t="s">
        <v>2822</v>
      </c>
      <c r="AG188" s="3"/>
      <c r="AI188" s="3"/>
    </row>
    <row r="189" spans="1:35" ht="51" x14ac:dyDescent="0.2">
      <c r="A189" s="3" t="str">
        <f t="shared" si="14"/>
        <v>DN000321 / CC1073</v>
      </c>
      <c r="B189" s="3" t="s">
        <v>2823</v>
      </c>
      <c r="C189" s="3" t="s">
        <v>2824</v>
      </c>
      <c r="D189" s="3" t="s">
        <v>2825</v>
      </c>
      <c r="E189" s="3" t="s">
        <v>2826</v>
      </c>
      <c r="I189" s="3" t="s">
        <v>2827</v>
      </c>
      <c r="J189" s="3" t="s">
        <v>2828</v>
      </c>
      <c r="M189" s="3" t="s">
        <v>2829</v>
      </c>
      <c r="N189" s="3" t="s">
        <v>2830</v>
      </c>
      <c r="O189" s="3" t="s">
        <v>2831</v>
      </c>
      <c r="P189" s="3" t="s">
        <v>2832</v>
      </c>
      <c r="Q189" s="8">
        <v>275</v>
      </c>
      <c r="R189" s="3" t="s">
        <v>2833</v>
      </c>
      <c r="S189" s="1">
        <v>44742</v>
      </c>
      <c r="T189" s="1">
        <v>44866</v>
      </c>
      <c r="U189" s="3" t="s">
        <v>2834</v>
      </c>
      <c r="V189" s="3" t="s">
        <v>2835</v>
      </c>
      <c r="W189" s="3" t="s">
        <v>2836</v>
      </c>
      <c r="X189" s="3" t="s">
        <v>2837</v>
      </c>
      <c r="Y189" s="3"/>
      <c r="AA189" s="3" t="s">
        <v>2838</v>
      </c>
      <c r="AC189" s="3" t="s">
        <v>2839</v>
      </c>
      <c r="AG189" s="3"/>
      <c r="AI189" s="3"/>
    </row>
    <row r="190" spans="1:35" ht="63.75" x14ac:dyDescent="0.2">
      <c r="A190" s="3" t="str">
        <f t="shared" si="14"/>
        <v>DN000321 / CC1073</v>
      </c>
      <c r="B190" s="3" t="s">
        <v>2840</v>
      </c>
      <c r="C190" s="3" t="s">
        <v>2841</v>
      </c>
      <c r="D190" s="3" t="s">
        <v>2842</v>
      </c>
      <c r="E190" s="3" t="s">
        <v>2843</v>
      </c>
      <c r="I190" s="3" t="s">
        <v>2844</v>
      </c>
      <c r="J190" s="3" t="s">
        <v>2845</v>
      </c>
      <c r="M190" s="3" t="s">
        <v>2846</v>
      </c>
      <c r="N190" s="3" t="s">
        <v>2847</v>
      </c>
      <c r="O190" s="3" t="s">
        <v>2848</v>
      </c>
      <c r="P190" s="3" t="s">
        <v>2849</v>
      </c>
      <c r="Q190" s="8">
        <v>17</v>
      </c>
      <c r="R190" s="3" t="s">
        <v>2850</v>
      </c>
      <c r="S190" s="1">
        <v>44742</v>
      </c>
      <c r="T190" s="1">
        <v>44866</v>
      </c>
      <c r="U190" s="3" t="s">
        <v>2851</v>
      </c>
      <c r="V190" s="3" t="s">
        <v>2852</v>
      </c>
      <c r="W190" s="3" t="s">
        <v>2853</v>
      </c>
      <c r="X190" s="3" t="s">
        <v>2854</v>
      </c>
      <c r="Y190" s="3"/>
      <c r="AA190" s="3" t="s">
        <v>2855</v>
      </c>
      <c r="AC190" s="3" t="s">
        <v>2856</v>
      </c>
      <c r="AG190" s="3"/>
      <c r="AI190" s="3"/>
    </row>
    <row r="191" spans="1:35" ht="63.75" x14ac:dyDescent="0.2">
      <c r="A191" s="3" t="str">
        <f t="shared" si="14"/>
        <v>DN000321 / CC1073</v>
      </c>
      <c r="B191" s="3" t="s">
        <v>2857</v>
      </c>
      <c r="C191" s="3" t="s">
        <v>2858</v>
      </c>
      <c r="D191" s="3" t="s">
        <v>2859</v>
      </c>
      <c r="E191" s="3" t="s">
        <v>2860</v>
      </c>
      <c r="I191" s="3" t="s">
        <v>2861</v>
      </c>
      <c r="J191" s="3" t="s">
        <v>2862</v>
      </c>
      <c r="M191" s="3" t="s">
        <v>2863</v>
      </c>
      <c r="N191" s="3" t="s">
        <v>2864</v>
      </c>
      <c r="O191" s="3" t="s">
        <v>2865</v>
      </c>
      <c r="P191" s="3" t="s">
        <v>2866</v>
      </c>
      <c r="Q191" s="8">
        <v>5.5</v>
      </c>
      <c r="R191" s="3" t="s">
        <v>2867</v>
      </c>
      <c r="S191" s="1">
        <v>44789</v>
      </c>
      <c r="T191" s="1">
        <v>44866</v>
      </c>
      <c r="U191" s="3" t="s">
        <v>2868</v>
      </c>
      <c r="V191" s="3" t="s">
        <v>2869</v>
      </c>
      <c r="W191" s="3" t="s">
        <v>2870</v>
      </c>
      <c r="X191" s="3" t="s">
        <v>2871</v>
      </c>
      <c r="Y191" s="3"/>
      <c r="AA191" s="3" t="s">
        <v>2872</v>
      </c>
      <c r="AC191" s="3" t="s">
        <v>2873</v>
      </c>
      <c r="AG191" s="3"/>
      <c r="AI191" s="3"/>
    </row>
    <row r="192" spans="1:35" ht="51" x14ac:dyDescent="0.2">
      <c r="A192" s="3" t="str">
        <f>CONCATENATE(LEFT(F192,8)," / ",LEFT(D192,6))</f>
        <v>GF004946 / CC1178</v>
      </c>
      <c r="B192" s="3" t="s">
        <v>2874</v>
      </c>
      <c r="C192" s="3" t="s">
        <v>2875</v>
      </c>
      <c r="D192" s="3" t="s">
        <v>2876</v>
      </c>
      <c r="F192" s="3" t="s">
        <v>2877</v>
      </c>
      <c r="I192" s="3" t="s">
        <v>2878</v>
      </c>
      <c r="J192" s="3" t="s">
        <v>2879</v>
      </c>
      <c r="M192" s="3" t="s">
        <v>2880</v>
      </c>
      <c r="N192" s="3" t="s">
        <v>2881</v>
      </c>
      <c r="P192" s="3"/>
      <c r="Q192" s="8">
        <v>269.27999999999997</v>
      </c>
      <c r="R192" s="3" t="s">
        <v>2882</v>
      </c>
      <c r="S192" s="1">
        <v>44773</v>
      </c>
      <c r="T192" s="1">
        <v>44866</v>
      </c>
      <c r="U192" s="3" t="s">
        <v>2883</v>
      </c>
      <c r="V192" s="3" t="s">
        <v>2884</v>
      </c>
      <c r="W192" s="3" t="s">
        <v>2885</v>
      </c>
      <c r="X192" s="3" t="s">
        <v>2886</v>
      </c>
      <c r="Y192" s="3"/>
      <c r="AA192" s="3" t="s">
        <v>2887</v>
      </c>
      <c r="AC192" s="3" t="s">
        <v>2888</v>
      </c>
      <c r="AG192" s="3"/>
      <c r="AI192" s="3"/>
    </row>
    <row r="193" spans="1:35" ht="51" x14ac:dyDescent="0.2">
      <c r="A193" s="3" t="str">
        <f t="shared" ref="A193:A212" si="15">LEFT(G193,8)</f>
        <v>GR100501</v>
      </c>
      <c r="B193" s="3" t="s">
        <v>2889</v>
      </c>
      <c r="C193" s="3" t="s">
        <v>2890</v>
      </c>
      <c r="D193" s="3" t="s">
        <v>2891</v>
      </c>
      <c r="G193" s="3" t="s">
        <v>2892</v>
      </c>
      <c r="I193" s="3" t="s">
        <v>2893</v>
      </c>
      <c r="J193" s="3" t="s">
        <v>2894</v>
      </c>
      <c r="M193" s="3" t="s">
        <v>2895</v>
      </c>
      <c r="N193" s="3" t="s">
        <v>2896</v>
      </c>
      <c r="O193" s="3" t="s">
        <v>2897</v>
      </c>
      <c r="P193" s="3" t="s">
        <v>2898</v>
      </c>
      <c r="Q193" s="8">
        <v>560</v>
      </c>
      <c r="R193" s="3" t="s">
        <v>2899</v>
      </c>
      <c r="S193" s="1">
        <v>44738</v>
      </c>
      <c r="T193" s="1">
        <v>44866</v>
      </c>
      <c r="U193" s="3" t="s">
        <v>2900</v>
      </c>
      <c r="V193" s="3" t="s">
        <v>2901</v>
      </c>
      <c r="W193" s="3" t="s">
        <v>2902</v>
      </c>
      <c r="X193" s="3"/>
      <c r="Y193" s="3"/>
      <c r="AA193" s="3" t="s">
        <v>2903</v>
      </c>
      <c r="AC193" s="3" t="s">
        <v>2904</v>
      </c>
      <c r="AG193" s="3"/>
      <c r="AH193" s="3" t="s">
        <v>2905</v>
      </c>
      <c r="AI193" s="3"/>
    </row>
    <row r="194" spans="1:35" ht="51" x14ac:dyDescent="0.2">
      <c r="A194" s="3" t="str">
        <f t="shared" si="15"/>
        <v>GR100501</v>
      </c>
      <c r="B194" s="3" t="s">
        <v>2906</v>
      </c>
      <c r="C194" s="3" t="s">
        <v>2907</v>
      </c>
      <c r="D194" s="3" t="s">
        <v>2908</v>
      </c>
      <c r="G194" s="3" t="s">
        <v>2909</v>
      </c>
      <c r="I194" s="3" t="s">
        <v>2910</v>
      </c>
      <c r="J194" s="3" t="s">
        <v>2911</v>
      </c>
      <c r="M194" s="3" t="s">
        <v>2912</v>
      </c>
      <c r="N194" s="3" t="s">
        <v>2913</v>
      </c>
      <c r="O194" s="3" t="s">
        <v>2914</v>
      </c>
      <c r="P194" s="3" t="s">
        <v>2915</v>
      </c>
      <c r="Q194" s="8">
        <v>344.4</v>
      </c>
      <c r="R194" s="3" t="s">
        <v>2916</v>
      </c>
      <c r="S194" s="1">
        <v>44738</v>
      </c>
      <c r="T194" s="1">
        <v>44866</v>
      </c>
      <c r="U194" s="3" t="s">
        <v>2917</v>
      </c>
      <c r="V194" s="3" t="s">
        <v>2918</v>
      </c>
      <c r="W194" s="3" t="s">
        <v>2919</v>
      </c>
      <c r="X194" s="3"/>
      <c r="Y194" s="3"/>
      <c r="AA194" s="3" t="s">
        <v>2920</v>
      </c>
      <c r="AC194" s="3" t="s">
        <v>2921</v>
      </c>
      <c r="AG194" s="3"/>
      <c r="AI194" s="3"/>
    </row>
    <row r="195" spans="1:35" ht="51" x14ac:dyDescent="0.2">
      <c r="A195" s="3" t="str">
        <f t="shared" si="15"/>
        <v>GR100501</v>
      </c>
      <c r="B195" s="3" t="s">
        <v>2922</v>
      </c>
      <c r="C195" s="3" t="s">
        <v>2923</v>
      </c>
      <c r="D195" s="3" t="s">
        <v>2924</v>
      </c>
      <c r="G195" s="3" t="s">
        <v>2925</v>
      </c>
      <c r="I195" s="3" t="s">
        <v>2926</v>
      </c>
      <c r="J195" s="3" t="s">
        <v>2927</v>
      </c>
      <c r="M195" s="3" t="s">
        <v>2928</v>
      </c>
      <c r="N195" s="3" t="s">
        <v>2929</v>
      </c>
      <c r="O195" s="3" t="s">
        <v>2930</v>
      </c>
      <c r="P195" s="3" t="s">
        <v>2931</v>
      </c>
      <c r="Q195" s="8">
        <v>462</v>
      </c>
      <c r="R195" s="3" t="s">
        <v>2932</v>
      </c>
      <c r="S195" s="1">
        <v>44745</v>
      </c>
      <c r="T195" s="1">
        <v>44866</v>
      </c>
      <c r="U195" s="3" t="s">
        <v>2933</v>
      </c>
      <c r="V195" s="3" t="s">
        <v>2934</v>
      </c>
      <c r="W195" s="3" t="s">
        <v>2935</v>
      </c>
      <c r="X195" s="3"/>
      <c r="Y195" s="3"/>
      <c r="AA195" s="3" t="s">
        <v>2936</v>
      </c>
      <c r="AC195" s="3" t="s">
        <v>2937</v>
      </c>
      <c r="AG195" s="3"/>
      <c r="AH195" s="3" t="s">
        <v>2938</v>
      </c>
      <c r="AI195" s="3"/>
    </row>
    <row r="196" spans="1:35" ht="51" x14ac:dyDescent="0.2">
      <c r="A196" s="3" t="str">
        <f t="shared" si="15"/>
        <v>GR100501</v>
      </c>
      <c r="B196" s="3" t="s">
        <v>2939</v>
      </c>
      <c r="C196" s="3" t="s">
        <v>2940</v>
      </c>
      <c r="D196" s="3" t="s">
        <v>2941</v>
      </c>
      <c r="G196" s="3" t="s">
        <v>2942</v>
      </c>
      <c r="I196" s="3" t="s">
        <v>2943</v>
      </c>
      <c r="J196" s="3" t="s">
        <v>2944</v>
      </c>
      <c r="M196" s="3" t="s">
        <v>2945</v>
      </c>
      <c r="N196" s="3" t="s">
        <v>2946</v>
      </c>
      <c r="O196" s="3" t="s">
        <v>2947</v>
      </c>
      <c r="P196" s="3" t="s">
        <v>2948</v>
      </c>
      <c r="Q196" s="8">
        <v>284.13</v>
      </c>
      <c r="R196" s="3" t="s">
        <v>2949</v>
      </c>
      <c r="S196" s="1">
        <v>44745</v>
      </c>
      <c r="T196" s="1">
        <v>44866</v>
      </c>
      <c r="U196" s="3" t="s">
        <v>2950</v>
      </c>
      <c r="V196" s="3" t="s">
        <v>2951</v>
      </c>
      <c r="W196" s="3" t="s">
        <v>2952</v>
      </c>
      <c r="X196" s="3"/>
      <c r="Y196" s="3"/>
      <c r="AA196" s="3" t="s">
        <v>2953</v>
      </c>
      <c r="AC196" s="3" t="s">
        <v>2954</v>
      </c>
      <c r="AG196" s="3"/>
      <c r="AI196" s="3"/>
    </row>
    <row r="197" spans="1:35" ht="51" x14ac:dyDescent="0.2">
      <c r="A197" s="3" t="str">
        <f t="shared" si="15"/>
        <v>GR100501</v>
      </c>
      <c r="B197" s="3" t="s">
        <v>2955</v>
      </c>
      <c r="C197" s="3" t="s">
        <v>2956</v>
      </c>
      <c r="D197" s="3" t="s">
        <v>2957</v>
      </c>
      <c r="G197" s="3" t="s">
        <v>2958</v>
      </c>
      <c r="I197" s="3" t="s">
        <v>2959</v>
      </c>
      <c r="J197" s="3" t="s">
        <v>2960</v>
      </c>
      <c r="M197" s="3" t="s">
        <v>2961</v>
      </c>
      <c r="N197" s="3" t="s">
        <v>2962</v>
      </c>
      <c r="O197" s="3" t="s">
        <v>2963</v>
      </c>
      <c r="P197" s="3" t="s">
        <v>2964</v>
      </c>
      <c r="Q197" s="8">
        <v>560</v>
      </c>
      <c r="R197" s="3" t="s">
        <v>2965</v>
      </c>
      <c r="S197" s="1">
        <v>44752</v>
      </c>
      <c r="T197" s="1">
        <v>44866</v>
      </c>
      <c r="U197" s="3" t="s">
        <v>2966</v>
      </c>
      <c r="V197" s="3" t="s">
        <v>2967</v>
      </c>
      <c r="W197" s="3" t="s">
        <v>2968</v>
      </c>
      <c r="X197" s="3"/>
      <c r="Y197" s="3"/>
      <c r="AA197" s="3" t="s">
        <v>2969</v>
      </c>
      <c r="AC197" s="3" t="s">
        <v>2970</v>
      </c>
      <c r="AG197" s="3"/>
      <c r="AH197" s="3" t="s">
        <v>2971</v>
      </c>
      <c r="AI197" s="3"/>
    </row>
    <row r="198" spans="1:35" ht="51" x14ac:dyDescent="0.2">
      <c r="A198" s="3" t="str">
        <f t="shared" si="15"/>
        <v>GR100501</v>
      </c>
      <c r="B198" s="3" t="s">
        <v>2972</v>
      </c>
      <c r="C198" s="3" t="s">
        <v>2973</v>
      </c>
      <c r="D198" s="3" t="s">
        <v>2974</v>
      </c>
      <c r="G198" s="3" t="s">
        <v>2975</v>
      </c>
      <c r="I198" s="3" t="s">
        <v>2976</v>
      </c>
      <c r="J198" s="3" t="s">
        <v>2977</v>
      </c>
      <c r="M198" s="3" t="s">
        <v>2978</v>
      </c>
      <c r="N198" s="3" t="s">
        <v>2979</v>
      </c>
      <c r="O198" s="3" t="s">
        <v>2980</v>
      </c>
      <c r="P198" s="3" t="s">
        <v>2981</v>
      </c>
      <c r="Q198" s="8">
        <v>344.4</v>
      </c>
      <c r="R198" s="3" t="s">
        <v>2982</v>
      </c>
      <c r="S198" s="1">
        <v>44752</v>
      </c>
      <c r="T198" s="1">
        <v>44866</v>
      </c>
      <c r="U198" s="3" t="s">
        <v>2983</v>
      </c>
      <c r="V198" s="3" t="s">
        <v>2984</v>
      </c>
      <c r="W198" s="3" t="s">
        <v>2985</v>
      </c>
      <c r="X198" s="3"/>
      <c r="Y198" s="3"/>
      <c r="AA198" s="3" t="s">
        <v>2986</v>
      </c>
      <c r="AC198" s="3" t="s">
        <v>2987</v>
      </c>
      <c r="AG198" s="3"/>
      <c r="AI198" s="3"/>
    </row>
    <row r="199" spans="1:35" ht="51" x14ac:dyDescent="0.2">
      <c r="A199" s="3" t="str">
        <f t="shared" si="15"/>
        <v>GR100501</v>
      </c>
      <c r="B199" s="3" t="s">
        <v>2988</v>
      </c>
      <c r="C199" s="3" t="s">
        <v>2989</v>
      </c>
      <c r="D199" s="3" t="s">
        <v>2990</v>
      </c>
      <c r="G199" s="3" t="s">
        <v>2991</v>
      </c>
      <c r="I199" s="3" t="s">
        <v>2992</v>
      </c>
      <c r="J199" s="3" t="s">
        <v>2993</v>
      </c>
      <c r="M199" s="3" t="s">
        <v>2994</v>
      </c>
      <c r="N199" s="3" t="s">
        <v>2995</v>
      </c>
      <c r="O199" s="3" t="s">
        <v>2996</v>
      </c>
      <c r="P199" s="3" t="s">
        <v>2997</v>
      </c>
      <c r="Q199" s="8">
        <v>336</v>
      </c>
      <c r="R199" s="3" t="s">
        <v>2998</v>
      </c>
      <c r="S199" s="1">
        <v>44759</v>
      </c>
      <c r="T199" s="1">
        <v>44866</v>
      </c>
      <c r="U199" s="3" t="s">
        <v>2999</v>
      </c>
      <c r="V199" s="3" t="s">
        <v>3000</v>
      </c>
      <c r="W199" s="3" t="s">
        <v>3001</v>
      </c>
      <c r="X199" s="3"/>
      <c r="Y199" s="3"/>
      <c r="AA199" s="3" t="s">
        <v>3002</v>
      </c>
      <c r="AC199" s="3" t="s">
        <v>3003</v>
      </c>
      <c r="AG199" s="3"/>
      <c r="AH199" s="3" t="s">
        <v>3004</v>
      </c>
      <c r="AI199" s="3"/>
    </row>
    <row r="200" spans="1:35" ht="51" x14ac:dyDescent="0.2">
      <c r="A200" s="3" t="str">
        <f t="shared" si="15"/>
        <v>GR100501</v>
      </c>
      <c r="B200" s="3" t="s">
        <v>3005</v>
      </c>
      <c r="C200" s="3" t="s">
        <v>3006</v>
      </c>
      <c r="D200" s="3" t="s">
        <v>3007</v>
      </c>
      <c r="G200" s="3" t="s">
        <v>3008</v>
      </c>
      <c r="I200" s="3" t="s">
        <v>3009</v>
      </c>
      <c r="J200" s="3" t="s">
        <v>3010</v>
      </c>
      <c r="M200" s="3" t="s">
        <v>3011</v>
      </c>
      <c r="N200" s="3" t="s">
        <v>3012</v>
      </c>
      <c r="O200" s="3" t="s">
        <v>3013</v>
      </c>
      <c r="P200" s="3" t="s">
        <v>3014</v>
      </c>
      <c r="Q200" s="8">
        <v>206.64</v>
      </c>
      <c r="R200" s="3" t="s">
        <v>3015</v>
      </c>
      <c r="S200" s="1">
        <v>44759</v>
      </c>
      <c r="T200" s="1">
        <v>44866</v>
      </c>
      <c r="U200" s="3" t="s">
        <v>3016</v>
      </c>
      <c r="V200" s="3" t="s">
        <v>3017</v>
      </c>
      <c r="W200" s="3" t="s">
        <v>3018</v>
      </c>
      <c r="X200" s="3"/>
      <c r="Y200" s="3"/>
      <c r="AA200" s="3" t="s">
        <v>3019</v>
      </c>
      <c r="AC200" s="3" t="s">
        <v>3020</v>
      </c>
      <c r="AG200" s="3"/>
      <c r="AI200" s="3"/>
    </row>
    <row r="201" spans="1:35" ht="51" x14ac:dyDescent="0.2">
      <c r="A201" s="3" t="str">
        <f t="shared" si="15"/>
        <v>GR100501</v>
      </c>
      <c r="B201" s="3" t="s">
        <v>3021</v>
      </c>
      <c r="C201" s="3" t="s">
        <v>3022</v>
      </c>
      <c r="D201" s="3" t="s">
        <v>3023</v>
      </c>
      <c r="G201" s="3" t="s">
        <v>3024</v>
      </c>
      <c r="I201" s="3" t="s">
        <v>3025</v>
      </c>
      <c r="J201" s="3" t="s">
        <v>3026</v>
      </c>
      <c r="M201" s="3" t="s">
        <v>3027</v>
      </c>
      <c r="N201" s="3" t="s">
        <v>3028</v>
      </c>
      <c r="O201" s="3" t="s">
        <v>3029</v>
      </c>
      <c r="P201" s="3" t="s">
        <v>3030</v>
      </c>
      <c r="Q201" s="8">
        <v>560</v>
      </c>
      <c r="R201" s="3" t="s">
        <v>3031</v>
      </c>
      <c r="S201" s="1">
        <v>44766</v>
      </c>
      <c r="T201" s="1">
        <v>44866</v>
      </c>
      <c r="U201" s="3" t="s">
        <v>3032</v>
      </c>
      <c r="V201" s="3" t="s">
        <v>3033</v>
      </c>
      <c r="W201" s="3" t="s">
        <v>3034</v>
      </c>
      <c r="X201" s="3"/>
      <c r="Y201" s="3"/>
      <c r="AA201" s="3" t="s">
        <v>3035</v>
      </c>
      <c r="AC201" s="3" t="s">
        <v>3036</v>
      </c>
      <c r="AG201" s="3"/>
      <c r="AH201" s="3" t="s">
        <v>3037</v>
      </c>
      <c r="AI201" s="3"/>
    </row>
    <row r="202" spans="1:35" ht="51" x14ac:dyDescent="0.2">
      <c r="A202" s="3" t="str">
        <f t="shared" si="15"/>
        <v>GR100501</v>
      </c>
      <c r="B202" s="3" t="s">
        <v>3038</v>
      </c>
      <c r="C202" s="3" t="s">
        <v>3039</v>
      </c>
      <c r="D202" s="3" t="s">
        <v>3040</v>
      </c>
      <c r="G202" s="3" t="s">
        <v>3041</v>
      </c>
      <c r="I202" s="3" t="s">
        <v>3042</v>
      </c>
      <c r="J202" s="3" t="s">
        <v>3043</v>
      </c>
      <c r="M202" s="3" t="s">
        <v>3044</v>
      </c>
      <c r="N202" s="3" t="s">
        <v>3045</v>
      </c>
      <c r="O202" s="3" t="s">
        <v>3046</v>
      </c>
      <c r="P202" s="3" t="s">
        <v>3047</v>
      </c>
      <c r="Q202" s="8">
        <v>344.4</v>
      </c>
      <c r="R202" s="3" t="s">
        <v>3048</v>
      </c>
      <c r="S202" s="1">
        <v>44766</v>
      </c>
      <c r="T202" s="1">
        <v>44866</v>
      </c>
      <c r="U202" s="3" t="s">
        <v>3049</v>
      </c>
      <c r="V202" s="3" t="s">
        <v>3050</v>
      </c>
      <c r="W202" s="3" t="s">
        <v>3051</v>
      </c>
      <c r="X202" s="3"/>
      <c r="Y202" s="3"/>
      <c r="AA202" s="3" t="s">
        <v>3052</v>
      </c>
      <c r="AC202" s="3" t="s">
        <v>3053</v>
      </c>
      <c r="AG202" s="3"/>
      <c r="AI202" s="3"/>
    </row>
    <row r="203" spans="1:35" ht="51" x14ac:dyDescent="0.2">
      <c r="A203" s="3" t="str">
        <f t="shared" si="15"/>
        <v>GR100501</v>
      </c>
      <c r="B203" s="3" t="s">
        <v>3054</v>
      </c>
      <c r="C203" s="3" t="s">
        <v>3055</v>
      </c>
      <c r="D203" s="3" t="s">
        <v>3056</v>
      </c>
      <c r="G203" s="3" t="s">
        <v>3057</v>
      </c>
      <c r="I203" s="3" t="s">
        <v>3058</v>
      </c>
      <c r="J203" s="3" t="s">
        <v>3059</v>
      </c>
      <c r="M203" s="3" t="s">
        <v>3060</v>
      </c>
      <c r="N203" s="3" t="s">
        <v>3061</v>
      </c>
      <c r="O203" s="3" t="s">
        <v>3062</v>
      </c>
      <c r="P203" s="3" t="s">
        <v>3063</v>
      </c>
      <c r="Q203" s="8">
        <v>560</v>
      </c>
      <c r="R203" s="3" t="s">
        <v>3064</v>
      </c>
      <c r="S203" s="1">
        <v>44773</v>
      </c>
      <c r="T203" s="1">
        <v>44866</v>
      </c>
      <c r="U203" s="3" t="s">
        <v>3065</v>
      </c>
      <c r="V203" s="3" t="s">
        <v>3066</v>
      </c>
      <c r="W203" s="3" t="s">
        <v>3067</v>
      </c>
      <c r="X203" s="3"/>
      <c r="Y203" s="3"/>
      <c r="AA203" s="3" t="s">
        <v>3068</v>
      </c>
      <c r="AC203" s="3" t="s">
        <v>3069</v>
      </c>
      <c r="AG203" s="3"/>
      <c r="AH203" s="3" t="s">
        <v>3070</v>
      </c>
      <c r="AI203" s="3"/>
    </row>
    <row r="204" spans="1:35" ht="51" x14ac:dyDescent="0.2">
      <c r="A204" s="3" t="str">
        <f t="shared" si="15"/>
        <v>GR100501</v>
      </c>
      <c r="B204" s="3" t="s">
        <v>3071</v>
      </c>
      <c r="C204" s="3" t="s">
        <v>3072</v>
      </c>
      <c r="D204" s="3" t="s">
        <v>3073</v>
      </c>
      <c r="G204" s="3" t="s">
        <v>3074</v>
      </c>
      <c r="I204" s="3" t="s">
        <v>3075</v>
      </c>
      <c r="J204" s="3" t="s">
        <v>3076</v>
      </c>
      <c r="M204" s="3" t="s">
        <v>3077</v>
      </c>
      <c r="N204" s="3" t="s">
        <v>3078</v>
      </c>
      <c r="O204" s="3" t="s">
        <v>3079</v>
      </c>
      <c r="P204" s="3" t="s">
        <v>3080</v>
      </c>
      <c r="Q204" s="8">
        <v>344.4</v>
      </c>
      <c r="R204" s="3" t="s">
        <v>3081</v>
      </c>
      <c r="S204" s="1">
        <v>44773</v>
      </c>
      <c r="T204" s="1">
        <v>44866</v>
      </c>
      <c r="U204" s="3" t="s">
        <v>3082</v>
      </c>
      <c r="V204" s="3" t="s">
        <v>3083</v>
      </c>
      <c r="W204" s="3" t="s">
        <v>3084</v>
      </c>
      <c r="X204" s="3"/>
      <c r="Y204" s="3"/>
      <c r="AA204" s="3" t="s">
        <v>3085</v>
      </c>
      <c r="AC204" s="3" t="s">
        <v>3086</v>
      </c>
      <c r="AG204" s="3"/>
      <c r="AI204" s="3"/>
    </row>
    <row r="205" spans="1:35" ht="51" x14ac:dyDescent="0.2">
      <c r="A205" s="3" t="str">
        <f t="shared" si="15"/>
        <v>GR100501</v>
      </c>
      <c r="B205" s="3" t="s">
        <v>3087</v>
      </c>
      <c r="C205" s="3" t="s">
        <v>3088</v>
      </c>
      <c r="D205" s="3" t="s">
        <v>3089</v>
      </c>
      <c r="G205" s="3" t="s">
        <v>3090</v>
      </c>
      <c r="I205" s="3" t="s">
        <v>3091</v>
      </c>
      <c r="J205" s="3" t="s">
        <v>3092</v>
      </c>
      <c r="M205" s="3" t="s">
        <v>3093</v>
      </c>
      <c r="N205" s="3" t="s">
        <v>3094</v>
      </c>
      <c r="O205" s="3" t="s">
        <v>3095</v>
      </c>
      <c r="P205" s="3" t="s">
        <v>3096</v>
      </c>
      <c r="Q205" s="8">
        <v>112</v>
      </c>
      <c r="R205" s="3" t="s">
        <v>3097</v>
      </c>
      <c r="S205" s="1">
        <v>44780</v>
      </c>
      <c r="T205" s="1">
        <v>44866</v>
      </c>
      <c r="U205" s="3" t="s">
        <v>3098</v>
      </c>
      <c r="V205" s="3" t="s">
        <v>3099</v>
      </c>
      <c r="W205" s="3" t="s">
        <v>3100</v>
      </c>
      <c r="X205" s="3"/>
      <c r="Y205" s="3"/>
      <c r="AA205" s="3" t="s">
        <v>3101</v>
      </c>
      <c r="AC205" s="3" t="s">
        <v>3102</v>
      </c>
      <c r="AG205" s="3"/>
      <c r="AH205" s="3" t="s">
        <v>3103</v>
      </c>
      <c r="AI205" s="3"/>
    </row>
    <row r="206" spans="1:35" ht="51" x14ac:dyDescent="0.2">
      <c r="A206" s="3" t="str">
        <f t="shared" si="15"/>
        <v>GR100501</v>
      </c>
      <c r="B206" s="3" t="s">
        <v>3104</v>
      </c>
      <c r="C206" s="3" t="s">
        <v>3105</v>
      </c>
      <c r="D206" s="3" t="s">
        <v>3106</v>
      </c>
      <c r="G206" s="3" t="s">
        <v>3107</v>
      </c>
      <c r="I206" s="3" t="s">
        <v>3108</v>
      </c>
      <c r="J206" s="3" t="s">
        <v>3109</v>
      </c>
      <c r="M206" s="3" t="s">
        <v>3110</v>
      </c>
      <c r="N206" s="3" t="s">
        <v>3111</v>
      </c>
      <c r="O206" s="3" t="s">
        <v>3112</v>
      </c>
      <c r="P206" s="3" t="s">
        <v>3113</v>
      </c>
      <c r="Q206" s="8">
        <v>68.88</v>
      </c>
      <c r="R206" s="3" t="s">
        <v>3114</v>
      </c>
      <c r="S206" s="1">
        <v>44780</v>
      </c>
      <c r="T206" s="1">
        <v>44866</v>
      </c>
      <c r="U206" s="3" t="s">
        <v>3115</v>
      </c>
      <c r="V206" s="3" t="s">
        <v>3116</v>
      </c>
      <c r="W206" s="3" t="s">
        <v>3117</v>
      </c>
      <c r="X206" s="3"/>
      <c r="Y206" s="3"/>
      <c r="AA206" s="3" t="s">
        <v>3118</v>
      </c>
      <c r="AC206" s="3" t="s">
        <v>3119</v>
      </c>
      <c r="AG206" s="3"/>
      <c r="AI206" s="3"/>
    </row>
    <row r="207" spans="1:35" ht="51" x14ac:dyDescent="0.2">
      <c r="A207" s="3" t="str">
        <f t="shared" si="15"/>
        <v>GR100501</v>
      </c>
      <c r="B207" s="3" t="s">
        <v>3120</v>
      </c>
      <c r="C207" s="3" t="s">
        <v>3121</v>
      </c>
      <c r="D207" s="3" t="s">
        <v>3122</v>
      </c>
      <c r="G207" s="3" t="s">
        <v>3123</v>
      </c>
      <c r="I207" s="3" t="s">
        <v>3124</v>
      </c>
      <c r="J207" s="3" t="s">
        <v>3125</v>
      </c>
      <c r="M207" s="3" t="s">
        <v>3126</v>
      </c>
      <c r="N207" s="3" t="s">
        <v>3127</v>
      </c>
      <c r="O207" s="3" t="s">
        <v>3128</v>
      </c>
      <c r="P207" s="3" t="s">
        <v>3129</v>
      </c>
      <c r="Q207" s="8">
        <v>560</v>
      </c>
      <c r="R207" s="3" t="s">
        <v>3130</v>
      </c>
      <c r="S207" s="1">
        <v>44787</v>
      </c>
      <c r="T207" s="1">
        <v>44866</v>
      </c>
      <c r="U207" s="3" t="s">
        <v>3131</v>
      </c>
      <c r="V207" s="3" t="s">
        <v>3132</v>
      </c>
      <c r="W207" s="3" t="s">
        <v>3133</v>
      </c>
      <c r="X207" s="3"/>
      <c r="Y207" s="3"/>
      <c r="AA207" s="3" t="s">
        <v>3134</v>
      </c>
      <c r="AC207" s="3" t="s">
        <v>3135</v>
      </c>
      <c r="AG207" s="3"/>
      <c r="AH207" s="3" t="s">
        <v>3136</v>
      </c>
      <c r="AI207" s="3"/>
    </row>
    <row r="208" spans="1:35" ht="51" x14ac:dyDescent="0.2">
      <c r="A208" s="3" t="str">
        <f t="shared" si="15"/>
        <v>GR100501</v>
      </c>
      <c r="B208" s="3" t="s">
        <v>3137</v>
      </c>
      <c r="C208" s="3" t="s">
        <v>3138</v>
      </c>
      <c r="D208" s="3" t="s">
        <v>3139</v>
      </c>
      <c r="G208" s="3" t="s">
        <v>3140</v>
      </c>
      <c r="I208" s="3" t="s">
        <v>3141</v>
      </c>
      <c r="J208" s="3" t="s">
        <v>3142</v>
      </c>
      <c r="M208" s="3" t="s">
        <v>3143</v>
      </c>
      <c r="N208" s="3" t="s">
        <v>3144</v>
      </c>
      <c r="O208" s="3" t="s">
        <v>3145</v>
      </c>
      <c r="P208" s="3" t="s">
        <v>3146</v>
      </c>
      <c r="Q208" s="8">
        <v>344.4</v>
      </c>
      <c r="R208" s="3" t="s">
        <v>3147</v>
      </c>
      <c r="S208" s="1">
        <v>44787</v>
      </c>
      <c r="T208" s="1">
        <v>44866</v>
      </c>
      <c r="U208" s="3" t="s">
        <v>3148</v>
      </c>
      <c r="V208" s="3" t="s">
        <v>3149</v>
      </c>
      <c r="W208" s="3" t="s">
        <v>3150</v>
      </c>
      <c r="X208" s="3"/>
      <c r="Y208" s="3"/>
      <c r="AA208" s="3" t="s">
        <v>3151</v>
      </c>
      <c r="AC208" s="3" t="s">
        <v>3152</v>
      </c>
      <c r="AG208" s="3"/>
      <c r="AI208" s="3"/>
    </row>
    <row r="209" spans="1:35" ht="51" x14ac:dyDescent="0.2">
      <c r="A209" s="3" t="str">
        <f t="shared" si="15"/>
        <v>GR100501</v>
      </c>
      <c r="B209" s="3" t="s">
        <v>3153</v>
      </c>
      <c r="C209" s="3" t="s">
        <v>3154</v>
      </c>
      <c r="D209" s="3" t="s">
        <v>3155</v>
      </c>
      <c r="G209" s="3" t="s">
        <v>3156</v>
      </c>
      <c r="I209" s="3" t="s">
        <v>3157</v>
      </c>
      <c r="J209" s="3" t="s">
        <v>3158</v>
      </c>
      <c r="M209" s="3" t="s">
        <v>3159</v>
      </c>
      <c r="N209" s="3" t="s">
        <v>3160</v>
      </c>
      <c r="O209" s="3" t="s">
        <v>3161</v>
      </c>
      <c r="P209" s="3" t="s">
        <v>3162</v>
      </c>
      <c r="Q209" s="8">
        <v>140</v>
      </c>
      <c r="R209" s="3" t="s">
        <v>3163</v>
      </c>
      <c r="S209" s="1">
        <v>44822</v>
      </c>
      <c r="T209" s="1">
        <v>44866</v>
      </c>
      <c r="U209" s="3" t="s">
        <v>3164</v>
      </c>
      <c r="V209" s="3" t="s">
        <v>3165</v>
      </c>
      <c r="W209" s="3" t="s">
        <v>3166</v>
      </c>
      <c r="X209" s="3"/>
      <c r="Y209" s="3"/>
      <c r="AA209" s="3" t="s">
        <v>3167</v>
      </c>
      <c r="AC209" s="3" t="s">
        <v>3168</v>
      </c>
      <c r="AG209" s="3"/>
      <c r="AH209" s="3" t="s">
        <v>3169</v>
      </c>
      <c r="AI209" s="3"/>
    </row>
    <row r="210" spans="1:35" ht="51" x14ac:dyDescent="0.2">
      <c r="A210" s="3" t="str">
        <f t="shared" si="15"/>
        <v>GR100501</v>
      </c>
      <c r="B210" s="3" t="s">
        <v>3170</v>
      </c>
      <c r="C210" s="3" t="s">
        <v>3171</v>
      </c>
      <c r="D210" s="3" t="s">
        <v>3172</v>
      </c>
      <c r="G210" s="3" t="s">
        <v>3173</v>
      </c>
      <c r="I210" s="3" t="s">
        <v>3174</v>
      </c>
      <c r="J210" s="3" t="s">
        <v>3175</v>
      </c>
      <c r="M210" s="3" t="s">
        <v>3176</v>
      </c>
      <c r="N210" s="3" t="s">
        <v>3177</v>
      </c>
      <c r="O210" s="3" t="s">
        <v>3178</v>
      </c>
      <c r="P210" s="3" t="s">
        <v>3179</v>
      </c>
      <c r="Q210" s="8">
        <v>86.1</v>
      </c>
      <c r="R210" s="3" t="s">
        <v>3180</v>
      </c>
      <c r="S210" s="1">
        <v>44822</v>
      </c>
      <c r="T210" s="1">
        <v>44866</v>
      </c>
      <c r="U210" s="3" t="s">
        <v>3181</v>
      </c>
      <c r="V210" s="3" t="s">
        <v>3182</v>
      </c>
      <c r="W210" s="3" t="s">
        <v>3183</v>
      </c>
      <c r="X210" s="3"/>
      <c r="Y210" s="3"/>
      <c r="AA210" s="3" t="s">
        <v>3184</v>
      </c>
      <c r="AC210" s="3" t="s">
        <v>3185</v>
      </c>
      <c r="AG210" s="3"/>
      <c r="AI210" s="3"/>
    </row>
    <row r="211" spans="1:35" ht="51" x14ac:dyDescent="0.2">
      <c r="A211" s="3" t="str">
        <f t="shared" si="15"/>
        <v>GR100501</v>
      </c>
      <c r="B211" s="3" t="s">
        <v>3186</v>
      </c>
      <c r="C211" s="3" t="s">
        <v>3187</v>
      </c>
      <c r="D211" s="3" t="s">
        <v>3188</v>
      </c>
      <c r="G211" s="3" t="s">
        <v>3189</v>
      </c>
      <c r="I211" s="3" t="s">
        <v>3190</v>
      </c>
      <c r="J211" s="3" t="s">
        <v>3191</v>
      </c>
      <c r="M211" s="3" t="s">
        <v>3192</v>
      </c>
      <c r="N211" s="3" t="s">
        <v>3193</v>
      </c>
      <c r="O211" s="3" t="s">
        <v>3194</v>
      </c>
      <c r="P211" s="3" t="s">
        <v>3195</v>
      </c>
      <c r="Q211" s="8">
        <v>140</v>
      </c>
      <c r="R211" s="3" t="s">
        <v>3196</v>
      </c>
      <c r="S211" s="1">
        <v>44829</v>
      </c>
      <c r="T211" s="1">
        <v>44866</v>
      </c>
      <c r="U211" s="3" t="s">
        <v>3197</v>
      </c>
      <c r="V211" s="3" t="s">
        <v>3198</v>
      </c>
      <c r="W211" s="3" t="s">
        <v>3199</v>
      </c>
      <c r="X211" s="3"/>
      <c r="Y211" s="3"/>
      <c r="AA211" s="3" t="s">
        <v>3200</v>
      </c>
      <c r="AC211" s="3" t="s">
        <v>3201</v>
      </c>
      <c r="AG211" s="3"/>
      <c r="AH211" s="3" t="s">
        <v>3202</v>
      </c>
      <c r="AI211" s="3"/>
    </row>
    <row r="212" spans="1:35" ht="51" x14ac:dyDescent="0.2">
      <c r="A212" s="3" t="str">
        <f t="shared" si="15"/>
        <v>GR100501</v>
      </c>
      <c r="B212" s="3" t="s">
        <v>3203</v>
      </c>
      <c r="C212" s="3" t="s">
        <v>3204</v>
      </c>
      <c r="D212" s="3" t="s">
        <v>3205</v>
      </c>
      <c r="G212" s="3" t="s">
        <v>3206</v>
      </c>
      <c r="I212" s="3" t="s">
        <v>3207</v>
      </c>
      <c r="J212" s="3" t="s">
        <v>3208</v>
      </c>
      <c r="M212" s="3" t="s">
        <v>3209</v>
      </c>
      <c r="N212" s="3" t="s">
        <v>3210</v>
      </c>
      <c r="O212" s="3" t="s">
        <v>3211</v>
      </c>
      <c r="P212" s="3" t="s">
        <v>3212</v>
      </c>
      <c r="Q212" s="8">
        <v>86.1</v>
      </c>
      <c r="R212" s="3" t="s">
        <v>3213</v>
      </c>
      <c r="S212" s="1">
        <v>44829</v>
      </c>
      <c r="T212" s="1">
        <v>44866</v>
      </c>
      <c r="U212" s="3" t="s">
        <v>3214</v>
      </c>
      <c r="V212" s="3" t="s">
        <v>3215</v>
      </c>
      <c r="W212" s="3" t="s">
        <v>3216</v>
      </c>
      <c r="X212" s="3"/>
      <c r="Y212" s="3"/>
      <c r="AA212" s="3" t="s">
        <v>3217</v>
      </c>
      <c r="AC212" s="3" t="s">
        <v>3218</v>
      </c>
      <c r="AG212" s="3"/>
      <c r="AI212" s="3"/>
    </row>
    <row r="213" spans="1:35" ht="51" x14ac:dyDescent="0.2">
      <c r="A213" s="15" t="s">
        <v>6602</v>
      </c>
      <c r="B213" s="3" t="s">
        <v>3219</v>
      </c>
      <c r="C213" s="3" t="s">
        <v>3220</v>
      </c>
      <c r="D213" s="3" t="s">
        <v>3221</v>
      </c>
      <c r="E213" s="3" t="s">
        <v>3222</v>
      </c>
      <c r="H213" s="3" t="s">
        <v>3223</v>
      </c>
      <c r="I213" s="3" t="s">
        <v>3224</v>
      </c>
      <c r="J213" s="3" t="s">
        <v>3225</v>
      </c>
      <c r="K213" s="3" t="s">
        <v>3226</v>
      </c>
      <c r="M213" s="3" t="s">
        <v>3227</v>
      </c>
      <c r="N213" s="3" t="s">
        <v>3228</v>
      </c>
      <c r="O213" s="3" t="s">
        <v>3229</v>
      </c>
      <c r="P213" s="3" t="s">
        <v>3230</v>
      </c>
      <c r="Q213" s="8">
        <v>-4726.7299999999996</v>
      </c>
      <c r="R213" s="3" t="s">
        <v>3231</v>
      </c>
      <c r="S213" s="1">
        <v>44766</v>
      </c>
      <c r="T213" s="1">
        <v>44866</v>
      </c>
      <c r="U213" s="3" t="s">
        <v>3232</v>
      </c>
      <c r="V213" s="3" t="s">
        <v>3233</v>
      </c>
      <c r="W213" s="3" t="s">
        <v>3234</v>
      </c>
      <c r="X213" s="3"/>
      <c r="Y213" s="3"/>
      <c r="AA213" s="3" t="s">
        <v>3235</v>
      </c>
      <c r="AC213" s="3" t="s">
        <v>3236</v>
      </c>
      <c r="AG213" s="3"/>
      <c r="AI213" s="3"/>
    </row>
    <row r="214" spans="1:35" ht="51" x14ac:dyDescent="0.2">
      <c r="A214" s="3" t="str">
        <f t="shared" ref="A214:A219" si="16">CONCATENATE(LEFT(F214,8)," / ",LEFT(D214,6))</f>
        <v>GF003506 / CC1133</v>
      </c>
      <c r="B214" s="3" t="s">
        <v>3237</v>
      </c>
      <c r="C214" s="3" t="s">
        <v>3238</v>
      </c>
      <c r="D214" s="3" t="s">
        <v>3239</v>
      </c>
      <c r="F214" s="3" t="s">
        <v>3240</v>
      </c>
      <c r="I214" s="3" t="s">
        <v>3241</v>
      </c>
      <c r="J214" s="3" t="s">
        <v>3242</v>
      </c>
      <c r="M214" s="3" t="s">
        <v>3243</v>
      </c>
      <c r="N214" s="3" t="s">
        <v>3244</v>
      </c>
      <c r="O214" s="3" t="s">
        <v>3245</v>
      </c>
      <c r="P214" s="3" t="s">
        <v>3246</v>
      </c>
      <c r="Q214" s="8">
        <v>207.43</v>
      </c>
      <c r="R214" s="3" t="s">
        <v>3247</v>
      </c>
      <c r="S214" s="1">
        <v>44797</v>
      </c>
      <c r="T214" s="1">
        <v>44866</v>
      </c>
      <c r="U214" s="3" t="s">
        <v>3248</v>
      </c>
      <c r="V214" s="3" t="s">
        <v>3249</v>
      </c>
      <c r="W214" s="3" t="s">
        <v>3250</v>
      </c>
      <c r="X214" s="3"/>
      <c r="Y214" s="3"/>
      <c r="AA214" s="3" t="s">
        <v>3251</v>
      </c>
      <c r="AC214" s="3" t="s">
        <v>3252</v>
      </c>
      <c r="AG214" s="3"/>
      <c r="AH214" s="3" t="s">
        <v>3253</v>
      </c>
      <c r="AI214" s="3"/>
    </row>
    <row r="215" spans="1:35" ht="51" x14ac:dyDescent="0.2">
      <c r="A215" s="3" t="str">
        <f t="shared" si="16"/>
        <v>GF003506 / CC1133</v>
      </c>
      <c r="B215" s="3" t="s">
        <v>3254</v>
      </c>
      <c r="C215" s="3" t="s">
        <v>3255</v>
      </c>
      <c r="D215" s="3" t="s">
        <v>3256</v>
      </c>
      <c r="F215" s="3" t="s">
        <v>3257</v>
      </c>
      <c r="I215" s="3" t="s">
        <v>3258</v>
      </c>
      <c r="J215" s="3" t="s">
        <v>3259</v>
      </c>
      <c r="M215" s="3" t="s">
        <v>3260</v>
      </c>
      <c r="N215" s="3" t="s">
        <v>3261</v>
      </c>
      <c r="O215" s="3" t="s">
        <v>3262</v>
      </c>
      <c r="P215" s="3" t="s">
        <v>3263</v>
      </c>
      <c r="Q215" s="8">
        <v>-207.43</v>
      </c>
      <c r="R215" s="3" t="s">
        <v>3264</v>
      </c>
      <c r="S215" s="1">
        <v>44797</v>
      </c>
      <c r="T215" s="1">
        <v>44866</v>
      </c>
      <c r="U215" s="3" t="s">
        <v>3265</v>
      </c>
      <c r="V215" s="3" t="s">
        <v>3266</v>
      </c>
      <c r="W215" s="3" t="s">
        <v>3267</v>
      </c>
      <c r="X215" s="3"/>
      <c r="Y215" s="3"/>
      <c r="AA215" s="3" t="s">
        <v>3268</v>
      </c>
      <c r="AC215" s="3" t="s">
        <v>3269</v>
      </c>
      <c r="AG215" s="3"/>
      <c r="AH215" s="3" t="s">
        <v>3270</v>
      </c>
      <c r="AI215" s="3"/>
    </row>
    <row r="216" spans="1:35" ht="51" x14ac:dyDescent="0.2">
      <c r="A216" s="3" t="str">
        <f t="shared" si="16"/>
        <v>GF003506 / CC1191</v>
      </c>
      <c r="B216" s="3" t="s">
        <v>3271</v>
      </c>
      <c r="C216" s="3" t="s">
        <v>3272</v>
      </c>
      <c r="D216" s="3" t="s">
        <v>3273</v>
      </c>
      <c r="F216" s="3" t="s">
        <v>3274</v>
      </c>
      <c r="I216" s="3" t="s">
        <v>3275</v>
      </c>
      <c r="J216" s="3" t="s">
        <v>3276</v>
      </c>
      <c r="M216" s="3" t="s">
        <v>3277</v>
      </c>
      <c r="N216" s="3" t="s">
        <v>3278</v>
      </c>
      <c r="O216" s="3" t="s">
        <v>3279</v>
      </c>
      <c r="P216" s="3" t="s">
        <v>3280</v>
      </c>
      <c r="Q216" s="8">
        <v>207.43</v>
      </c>
      <c r="R216" s="3" t="s">
        <v>3281</v>
      </c>
      <c r="S216" s="1">
        <v>44828</v>
      </c>
      <c r="T216" s="1">
        <v>44866</v>
      </c>
      <c r="U216" s="3" t="s">
        <v>3282</v>
      </c>
      <c r="V216" s="3" t="s">
        <v>3283</v>
      </c>
      <c r="W216" s="3" t="s">
        <v>3284</v>
      </c>
      <c r="X216" s="3"/>
      <c r="Y216" s="3"/>
      <c r="AA216" s="3" t="s">
        <v>3285</v>
      </c>
      <c r="AC216" s="3" t="s">
        <v>3286</v>
      </c>
      <c r="AG216" s="3"/>
      <c r="AH216" s="3" t="s">
        <v>3287</v>
      </c>
      <c r="AI216" s="3"/>
    </row>
    <row r="217" spans="1:35" ht="51" x14ac:dyDescent="0.2">
      <c r="A217" s="3" t="str">
        <f t="shared" si="16"/>
        <v>GF003506 / CC1191</v>
      </c>
      <c r="B217" s="3" t="s">
        <v>3288</v>
      </c>
      <c r="C217" s="3" t="s">
        <v>3289</v>
      </c>
      <c r="D217" s="3" t="s">
        <v>3290</v>
      </c>
      <c r="F217" s="3" t="s">
        <v>3291</v>
      </c>
      <c r="I217" s="3" t="s">
        <v>3292</v>
      </c>
      <c r="J217" s="3" t="s">
        <v>3293</v>
      </c>
      <c r="M217" s="3" t="s">
        <v>3294</v>
      </c>
      <c r="N217" s="3" t="s">
        <v>3295</v>
      </c>
      <c r="O217" s="3" t="s">
        <v>3296</v>
      </c>
      <c r="P217" s="3" t="s">
        <v>3297</v>
      </c>
      <c r="Q217" s="8">
        <v>-207.43</v>
      </c>
      <c r="R217" s="3" t="s">
        <v>3298</v>
      </c>
      <c r="S217" s="1">
        <v>44828</v>
      </c>
      <c r="T217" s="1">
        <v>44866</v>
      </c>
      <c r="U217" s="3" t="s">
        <v>3299</v>
      </c>
      <c r="V217" s="3" t="s">
        <v>3300</v>
      </c>
      <c r="W217" s="3" t="s">
        <v>3301</v>
      </c>
      <c r="X217" s="3"/>
      <c r="Y217" s="3"/>
      <c r="AA217" s="3" t="s">
        <v>3302</v>
      </c>
      <c r="AC217" s="3" t="s">
        <v>3303</v>
      </c>
      <c r="AG217" s="3"/>
      <c r="AH217" s="3" t="s">
        <v>3304</v>
      </c>
      <c r="AI217" s="3"/>
    </row>
    <row r="218" spans="1:35" ht="51" x14ac:dyDescent="0.2">
      <c r="A218" s="3" t="str">
        <f t="shared" si="16"/>
        <v>GF003506 / CC1191</v>
      </c>
      <c r="B218" s="3" t="s">
        <v>3305</v>
      </c>
      <c r="C218" s="3" t="s">
        <v>3306</v>
      </c>
      <c r="D218" s="3" t="s">
        <v>3307</v>
      </c>
      <c r="F218" s="3" t="s">
        <v>3308</v>
      </c>
      <c r="I218" s="3" t="s">
        <v>3309</v>
      </c>
      <c r="J218" s="3" t="s">
        <v>3310</v>
      </c>
      <c r="M218" s="3" t="s">
        <v>3311</v>
      </c>
      <c r="N218" s="3" t="s">
        <v>3312</v>
      </c>
      <c r="O218" s="3" t="s">
        <v>3313</v>
      </c>
      <c r="P218" s="3" t="s">
        <v>3314</v>
      </c>
      <c r="Q218" s="8">
        <v>207.43</v>
      </c>
      <c r="R218" s="3" t="s">
        <v>3315</v>
      </c>
      <c r="S218" s="1">
        <v>44858</v>
      </c>
      <c r="T218" s="1">
        <v>44866</v>
      </c>
      <c r="U218" s="3" t="s">
        <v>3316</v>
      </c>
      <c r="V218" s="3" t="s">
        <v>3317</v>
      </c>
      <c r="W218" s="3" t="s">
        <v>3318</v>
      </c>
      <c r="X218" s="3"/>
      <c r="Y218" s="3"/>
      <c r="AA218" s="3" t="s">
        <v>3319</v>
      </c>
      <c r="AC218" s="3" t="s">
        <v>3320</v>
      </c>
      <c r="AG218" s="3"/>
      <c r="AH218" s="3" t="s">
        <v>3321</v>
      </c>
      <c r="AI218" s="3"/>
    </row>
    <row r="219" spans="1:35" ht="51" x14ac:dyDescent="0.2">
      <c r="A219" s="3" t="str">
        <f t="shared" si="16"/>
        <v>GF003506 / CC1191</v>
      </c>
      <c r="B219" s="3" t="s">
        <v>3322</v>
      </c>
      <c r="C219" s="3" t="s">
        <v>3323</v>
      </c>
      <c r="D219" s="3" t="s">
        <v>3324</v>
      </c>
      <c r="F219" s="3" t="s">
        <v>3325</v>
      </c>
      <c r="I219" s="3" t="s">
        <v>3326</v>
      </c>
      <c r="J219" s="3" t="s">
        <v>3327</v>
      </c>
      <c r="M219" s="3" t="s">
        <v>3328</v>
      </c>
      <c r="N219" s="3" t="s">
        <v>3329</v>
      </c>
      <c r="O219" s="3" t="s">
        <v>3330</v>
      </c>
      <c r="P219" s="3" t="s">
        <v>3331</v>
      </c>
      <c r="Q219" s="8">
        <v>-207.43</v>
      </c>
      <c r="R219" s="3" t="s">
        <v>3332</v>
      </c>
      <c r="S219" s="1">
        <v>44858</v>
      </c>
      <c r="T219" s="1">
        <v>44866</v>
      </c>
      <c r="U219" s="3" t="s">
        <v>3333</v>
      </c>
      <c r="V219" s="3" t="s">
        <v>3334</v>
      </c>
      <c r="W219" s="3" t="s">
        <v>3335</v>
      </c>
      <c r="X219" s="3"/>
      <c r="Y219" s="3"/>
      <c r="AA219" s="3" t="s">
        <v>3336</v>
      </c>
      <c r="AC219" s="3" t="s">
        <v>3337</v>
      </c>
      <c r="AG219" s="3"/>
      <c r="AH219" s="3" t="s">
        <v>3338</v>
      </c>
      <c r="AI219" s="3"/>
    </row>
    <row r="220" spans="1:35" ht="63.75" x14ac:dyDescent="0.2">
      <c r="A220" s="3" t="str">
        <f t="shared" ref="A220:A233" si="17">LEFT(G220,8)</f>
        <v>GR100501</v>
      </c>
      <c r="B220" s="3" t="s">
        <v>3339</v>
      </c>
      <c r="C220" s="3" t="s">
        <v>3340</v>
      </c>
      <c r="D220" s="3" t="s">
        <v>3341</v>
      </c>
      <c r="G220" s="3" t="s">
        <v>3342</v>
      </c>
      <c r="I220" s="3" t="s">
        <v>3343</v>
      </c>
      <c r="J220" s="3" t="s">
        <v>3344</v>
      </c>
      <c r="M220" s="3" t="s">
        <v>3345</v>
      </c>
      <c r="N220" s="3" t="s">
        <v>3346</v>
      </c>
      <c r="O220" s="3" t="s">
        <v>3347</v>
      </c>
      <c r="P220" s="3" t="s">
        <v>3348</v>
      </c>
      <c r="Q220" s="8">
        <v>585</v>
      </c>
      <c r="R220" s="3" t="s">
        <v>3349</v>
      </c>
      <c r="S220" s="1">
        <v>44738</v>
      </c>
      <c r="T220" s="1">
        <v>44866</v>
      </c>
      <c r="U220" s="3" t="s">
        <v>3350</v>
      </c>
      <c r="V220" s="3" t="s">
        <v>3351</v>
      </c>
      <c r="W220" s="3" t="s">
        <v>3352</v>
      </c>
      <c r="X220" s="3"/>
      <c r="Y220" s="3"/>
      <c r="AA220" s="3" t="s">
        <v>3353</v>
      </c>
      <c r="AC220" s="3" t="s">
        <v>3354</v>
      </c>
      <c r="AG220" s="3"/>
      <c r="AH220" s="3" t="s">
        <v>3355</v>
      </c>
      <c r="AI220" s="3"/>
    </row>
    <row r="221" spans="1:35" ht="51" x14ac:dyDescent="0.2">
      <c r="A221" s="3" t="str">
        <f t="shared" si="17"/>
        <v>GR100501</v>
      </c>
      <c r="B221" s="3" t="s">
        <v>3356</v>
      </c>
      <c r="C221" s="3" t="s">
        <v>3357</v>
      </c>
      <c r="D221" s="3" t="s">
        <v>3358</v>
      </c>
      <c r="G221" s="3" t="s">
        <v>3359</v>
      </c>
      <c r="I221" s="3" t="s">
        <v>3360</v>
      </c>
      <c r="J221" s="3" t="s">
        <v>3361</v>
      </c>
      <c r="M221" s="3" t="s">
        <v>3362</v>
      </c>
      <c r="N221" s="3" t="s">
        <v>3363</v>
      </c>
      <c r="O221" s="3" t="s">
        <v>3364</v>
      </c>
      <c r="P221" s="3" t="s">
        <v>3365</v>
      </c>
      <c r="Q221" s="8">
        <v>359.78</v>
      </c>
      <c r="R221" s="3" t="s">
        <v>3366</v>
      </c>
      <c r="S221" s="1">
        <v>44738</v>
      </c>
      <c r="T221" s="1">
        <v>44866</v>
      </c>
      <c r="U221" s="3" t="s">
        <v>3367</v>
      </c>
      <c r="V221" s="3" t="s">
        <v>3368</v>
      </c>
      <c r="W221" s="3" t="s">
        <v>3369</v>
      </c>
      <c r="X221" s="3"/>
      <c r="Y221" s="3"/>
      <c r="AA221" s="3" t="s">
        <v>3370</v>
      </c>
      <c r="AC221" s="3" t="s">
        <v>3371</v>
      </c>
      <c r="AG221" s="3"/>
      <c r="AI221" s="3"/>
    </row>
    <row r="222" spans="1:35" ht="63.75" x14ac:dyDescent="0.2">
      <c r="A222" s="3" t="str">
        <f t="shared" si="17"/>
        <v>GR100501</v>
      </c>
      <c r="B222" s="3" t="s">
        <v>3372</v>
      </c>
      <c r="C222" s="3" t="s">
        <v>3373</v>
      </c>
      <c r="D222" s="3" t="s">
        <v>3374</v>
      </c>
      <c r="G222" s="3" t="s">
        <v>3375</v>
      </c>
      <c r="I222" s="3" t="s">
        <v>3376</v>
      </c>
      <c r="J222" s="3" t="s">
        <v>3377</v>
      </c>
      <c r="M222" s="3" t="s">
        <v>3378</v>
      </c>
      <c r="N222" s="3" t="s">
        <v>3379</v>
      </c>
      <c r="O222" s="3" t="s">
        <v>3380</v>
      </c>
      <c r="P222" s="3" t="s">
        <v>3381</v>
      </c>
      <c r="Q222" s="8">
        <v>60</v>
      </c>
      <c r="R222" s="3" t="s">
        <v>3382</v>
      </c>
      <c r="S222" s="1">
        <v>44745</v>
      </c>
      <c r="T222" s="1">
        <v>44866</v>
      </c>
      <c r="U222" s="3" t="s">
        <v>3383</v>
      </c>
      <c r="V222" s="3" t="s">
        <v>3384</v>
      </c>
      <c r="W222" s="3" t="s">
        <v>3385</v>
      </c>
      <c r="X222" s="3"/>
      <c r="Y222" s="3"/>
      <c r="AA222" s="3" t="s">
        <v>3386</v>
      </c>
      <c r="AC222" s="3" t="s">
        <v>3387</v>
      </c>
      <c r="AG222" s="3"/>
      <c r="AH222" s="3" t="s">
        <v>3388</v>
      </c>
      <c r="AI222" s="3"/>
    </row>
    <row r="223" spans="1:35" ht="51" x14ac:dyDescent="0.2">
      <c r="A223" s="3" t="str">
        <f t="shared" si="17"/>
        <v>GR100501</v>
      </c>
      <c r="B223" s="3" t="s">
        <v>3389</v>
      </c>
      <c r="C223" s="3" t="s">
        <v>3390</v>
      </c>
      <c r="D223" s="3" t="s">
        <v>3391</v>
      </c>
      <c r="G223" s="3" t="s">
        <v>3392</v>
      </c>
      <c r="I223" s="3" t="s">
        <v>3393</v>
      </c>
      <c r="J223" s="3" t="s">
        <v>3394</v>
      </c>
      <c r="M223" s="3" t="s">
        <v>3395</v>
      </c>
      <c r="N223" s="3" t="s">
        <v>3396</v>
      </c>
      <c r="O223" s="3" t="s">
        <v>3397</v>
      </c>
      <c r="P223" s="3" t="s">
        <v>3398</v>
      </c>
      <c r="Q223" s="8">
        <v>36.9</v>
      </c>
      <c r="R223" s="3" t="s">
        <v>3399</v>
      </c>
      <c r="S223" s="1">
        <v>44745</v>
      </c>
      <c r="T223" s="1">
        <v>44866</v>
      </c>
      <c r="U223" s="3" t="s">
        <v>3400</v>
      </c>
      <c r="V223" s="3" t="s">
        <v>3401</v>
      </c>
      <c r="W223" s="3" t="s">
        <v>3402</v>
      </c>
      <c r="X223" s="3"/>
      <c r="Y223" s="3"/>
      <c r="AA223" s="3" t="s">
        <v>3403</v>
      </c>
      <c r="AC223" s="3" t="s">
        <v>3404</v>
      </c>
      <c r="AG223" s="3"/>
      <c r="AI223" s="3"/>
    </row>
    <row r="224" spans="1:35" ht="63.75" x14ac:dyDescent="0.2">
      <c r="A224" s="3" t="str">
        <f t="shared" si="17"/>
        <v>GR100501</v>
      </c>
      <c r="B224" s="3" t="s">
        <v>3405</v>
      </c>
      <c r="C224" s="3" t="s">
        <v>3406</v>
      </c>
      <c r="D224" s="3" t="s">
        <v>3407</v>
      </c>
      <c r="G224" s="3" t="s">
        <v>3408</v>
      </c>
      <c r="I224" s="3" t="s">
        <v>3409</v>
      </c>
      <c r="J224" s="3" t="s">
        <v>3410</v>
      </c>
      <c r="M224" s="3" t="s">
        <v>3411</v>
      </c>
      <c r="N224" s="3" t="s">
        <v>3412</v>
      </c>
      <c r="O224" s="3" t="s">
        <v>3413</v>
      </c>
      <c r="P224" s="3" t="s">
        <v>3414</v>
      </c>
      <c r="Q224" s="8">
        <v>472.5</v>
      </c>
      <c r="R224" s="3" t="s">
        <v>3415</v>
      </c>
      <c r="S224" s="1">
        <v>44752</v>
      </c>
      <c r="T224" s="1">
        <v>44866</v>
      </c>
      <c r="U224" s="3" t="s">
        <v>3416</v>
      </c>
      <c r="V224" s="3" t="s">
        <v>3417</v>
      </c>
      <c r="W224" s="3" t="s">
        <v>3418</v>
      </c>
      <c r="X224" s="3"/>
      <c r="Y224" s="3"/>
      <c r="AA224" s="3" t="s">
        <v>3419</v>
      </c>
      <c r="AC224" s="3" t="s">
        <v>3420</v>
      </c>
      <c r="AG224" s="3"/>
      <c r="AH224" s="3" t="s">
        <v>3421</v>
      </c>
      <c r="AI224" s="3"/>
    </row>
    <row r="225" spans="1:35" ht="51" x14ac:dyDescent="0.2">
      <c r="A225" s="3" t="str">
        <f t="shared" si="17"/>
        <v>GR100501</v>
      </c>
      <c r="B225" s="3" t="s">
        <v>3422</v>
      </c>
      <c r="C225" s="3" t="s">
        <v>3423</v>
      </c>
      <c r="D225" s="3" t="s">
        <v>3424</v>
      </c>
      <c r="G225" s="3" t="s">
        <v>3425</v>
      </c>
      <c r="I225" s="3" t="s">
        <v>3426</v>
      </c>
      <c r="J225" s="3" t="s">
        <v>3427</v>
      </c>
      <c r="M225" s="3" t="s">
        <v>3428</v>
      </c>
      <c r="N225" s="3" t="s">
        <v>3429</v>
      </c>
      <c r="O225" s="3" t="s">
        <v>3430</v>
      </c>
      <c r="P225" s="3" t="s">
        <v>3431</v>
      </c>
      <c r="Q225" s="8">
        <v>290.58999999999997</v>
      </c>
      <c r="R225" s="3" t="s">
        <v>3432</v>
      </c>
      <c r="S225" s="1">
        <v>44752</v>
      </c>
      <c r="T225" s="1">
        <v>44866</v>
      </c>
      <c r="U225" s="3" t="s">
        <v>3433</v>
      </c>
      <c r="V225" s="3" t="s">
        <v>3434</v>
      </c>
      <c r="W225" s="3" t="s">
        <v>3435</v>
      </c>
      <c r="X225" s="3"/>
      <c r="Y225" s="3"/>
      <c r="AA225" s="3" t="s">
        <v>3436</v>
      </c>
      <c r="AC225" s="3" t="s">
        <v>3437</v>
      </c>
      <c r="AG225" s="3"/>
      <c r="AI225" s="3"/>
    </row>
    <row r="226" spans="1:35" ht="63.75" x14ac:dyDescent="0.2">
      <c r="A226" s="3" t="str">
        <f t="shared" si="17"/>
        <v>GR100501</v>
      </c>
      <c r="B226" s="3" t="s">
        <v>3438</v>
      </c>
      <c r="C226" s="3" t="s">
        <v>3439</v>
      </c>
      <c r="D226" s="3" t="s">
        <v>3440</v>
      </c>
      <c r="G226" s="3" t="s">
        <v>3441</v>
      </c>
      <c r="I226" s="3" t="s">
        <v>3442</v>
      </c>
      <c r="J226" s="3" t="s">
        <v>3443</v>
      </c>
      <c r="M226" s="3" t="s">
        <v>3444</v>
      </c>
      <c r="N226" s="3" t="s">
        <v>3445</v>
      </c>
      <c r="O226" s="3" t="s">
        <v>3446</v>
      </c>
      <c r="P226" s="3" t="s">
        <v>3447</v>
      </c>
      <c r="Q226" s="8">
        <v>577.5</v>
      </c>
      <c r="R226" s="3" t="s">
        <v>3448</v>
      </c>
      <c r="S226" s="1">
        <v>44759</v>
      </c>
      <c r="T226" s="1">
        <v>44866</v>
      </c>
      <c r="U226" s="3" t="s">
        <v>3449</v>
      </c>
      <c r="V226" s="3" t="s">
        <v>3450</v>
      </c>
      <c r="W226" s="3" t="s">
        <v>3451</v>
      </c>
      <c r="X226" s="3"/>
      <c r="Y226" s="3"/>
      <c r="AA226" s="3" t="s">
        <v>3452</v>
      </c>
      <c r="AC226" s="3" t="s">
        <v>3453</v>
      </c>
      <c r="AG226" s="3"/>
      <c r="AH226" s="3" t="s">
        <v>3454</v>
      </c>
      <c r="AI226" s="3"/>
    </row>
    <row r="227" spans="1:35" ht="51" x14ac:dyDescent="0.2">
      <c r="A227" s="3" t="str">
        <f t="shared" si="17"/>
        <v>GR100501</v>
      </c>
      <c r="B227" s="3" t="s">
        <v>3455</v>
      </c>
      <c r="C227" s="3" t="s">
        <v>3456</v>
      </c>
      <c r="D227" s="3" t="s">
        <v>3457</v>
      </c>
      <c r="G227" s="3" t="s">
        <v>3458</v>
      </c>
      <c r="I227" s="3" t="s">
        <v>3459</v>
      </c>
      <c r="J227" s="3" t="s">
        <v>3460</v>
      </c>
      <c r="M227" s="3" t="s">
        <v>3461</v>
      </c>
      <c r="N227" s="3" t="s">
        <v>3462</v>
      </c>
      <c r="O227" s="3" t="s">
        <v>3463</v>
      </c>
      <c r="P227" s="3" t="s">
        <v>3464</v>
      </c>
      <c r="Q227" s="8">
        <v>355.16</v>
      </c>
      <c r="R227" s="3" t="s">
        <v>3465</v>
      </c>
      <c r="S227" s="1">
        <v>44759</v>
      </c>
      <c r="T227" s="1">
        <v>44866</v>
      </c>
      <c r="U227" s="3" t="s">
        <v>3466</v>
      </c>
      <c r="V227" s="3" t="s">
        <v>3467</v>
      </c>
      <c r="W227" s="3" t="s">
        <v>3468</v>
      </c>
      <c r="X227" s="3"/>
      <c r="Y227" s="3"/>
      <c r="AA227" s="3" t="s">
        <v>3469</v>
      </c>
      <c r="AC227" s="3" t="s">
        <v>3470</v>
      </c>
      <c r="AG227" s="3"/>
      <c r="AI227" s="3"/>
    </row>
    <row r="228" spans="1:35" ht="63.75" x14ac:dyDescent="0.2">
      <c r="A228" s="3" t="str">
        <f t="shared" si="17"/>
        <v>GR100501</v>
      </c>
      <c r="B228" s="3" t="s">
        <v>3471</v>
      </c>
      <c r="C228" s="3" t="s">
        <v>3472</v>
      </c>
      <c r="D228" s="3" t="s">
        <v>3473</v>
      </c>
      <c r="G228" s="3" t="s">
        <v>3474</v>
      </c>
      <c r="I228" s="3" t="s">
        <v>3475</v>
      </c>
      <c r="J228" s="3" t="s">
        <v>3476</v>
      </c>
      <c r="M228" s="3" t="s">
        <v>3477</v>
      </c>
      <c r="N228" s="3" t="s">
        <v>3478</v>
      </c>
      <c r="O228" s="3" t="s">
        <v>3479</v>
      </c>
      <c r="P228" s="3" t="s">
        <v>3480</v>
      </c>
      <c r="Q228" s="8">
        <v>622.5</v>
      </c>
      <c r="R228" s="3" t="s">
        <v>3481</v>
      </c>
      <c r="S228" s="1">
        <v>44766</v>
      </c>
      <c r="T228" s="1">
        <v>44866</v>
      </c>
      <c r="U228" s="3" t="s">
        <v>3482</v>
      </c>
      <c r="V228" s="3" t="s">
        <v>3483</v>
      </c>
      <c r="W228" s="3" t="s">
        <v>3484</v>
      </c>
      <c r="X228" s="3"/>
      <c r="Y228" s="3"/>
      <c r="AA228" s="3" t="s">
        <v>3485</v>
      </c>
      <c r="AC228" s="3" t="s">
        <v>3486</v>
      </c>
      <c r="AG228" s="3"/>
      <c r="AH228" s="3" t="s">
        <v>3487</v>
      </c>
      <c r="AI228" s="3"/>
    </row>
    <row r="229" spans="1:35" ht="51" x14ac:dyDescent="0.2">
      <c r="A229" s="3" t="str">
        <f t="shared" si="17"/>
        <v>GR100501</v>
      </c>
      <c r="B229" s="3" t="s">
        <v>3488</v>
      </c>
      <c r="C229" s="3" t="s">
        <v>3489</v>
      </c>
      <c r="D229" s="3" t="s">
        <v>3490</v>
      </c>
      <c r="G229" s="3" t="s">
        <v>3491</v>
      </c>
      <c r="I229" s="3" t="s">
        <v>3492</v>
      </c>
      <c r="J229" s="3" t="s">
        <v>3493</v>
      </c>
      <c r="M229" s="3" t="s">
        <v>3494</v>
      </c>
      <c r="N229" s="3" t="s">
        <v>3495</v>
      </c>
      <c r="O229" s="3" t="s">
        <v>3496</v>
      </c>
      <c r="P229" s="3" t="s">
        <v>3497</v>
      </c>
      <c r="Q229" s="8">
        <v>382.84</v>
      </c>
      <c r="R229" s="3" t="s">
        <v>3498</v>
      </c>
      <c r="S229" s="1">
        <v>44766</v>
      </c>
      <c r="T229" s="1">
        <v>44866</v>
      </c>
      <c r="U229" s="3" t="s">
        <v>3499</v>
      </c>
      <c r="V229" s="3" t="s">
        <v>3500</v>
      </c>
      <c r="W229" s="3" t="s">
        <v>3501</v>
      </c>
      <c r="X229" s="3"/>
      <c r="Y229" s="3"/>
      <c r="AA229" s="3" t="s">
        <v>3502</v>
      </c>
      <c r="AC229" s="3" t="s">
        <v>3503</v>
      </c>
      <c r="AG229" s="3"/>
      <c r="AI229" s="3"/>
    </row>
    <row r="230" spans="1:35" ht="63.75" x14ac:dyDescent="0.2">
      <c r="A230" s="3" t="str">
        <f t="shared" si="17"/>
        <v>GR100501</v>
      </c>
      <c r="B230" s="3" t="s">
        <v>3504</v>
      </c>
      <c r="C230" s="3" t="s">
        <v>3505</v>
      </c>
      <c r="D230" s="3" t="s">
        <v>3506</v>
      </c>
      <c r="G230" s="3" t="s">
        <v>3507</v>
      </c>
      <c r="I230" s="3" t="s">
        <v>3508</v>
      </c>
      <c r="J230" s="3" t="s">
        <v>3509</v>
      </c>
      <c r="M230" s="3" t="s">
        <v>3510</v>
      </c>
      <c r="N230" s="3" t="s">
        <v>3511</v>
      </c>
      <c r="O230" s="3" t="s">
        <v>3512</v>
      </c>
      <c r="P230" s="3" t="s">
        <v>3513</v>
      </c>
      <c r="Q230" s="8">
        <v>585</v>
      </c>
      <c r="R230" s="3" t="s">
        <v>3514</v>
      </c>
      <c r="S230" s="1">
        <v>44773</v>
      </c>
      <c r="T230" s="1">
        <v>44866</v>
      </c>
      <c r="U230" s="3" t="s">
        <v>3515</v>
      </c>
      <c r="V230" s="3" t="s">
        <v>3516</v>
      </c>
      <c r="W230" s="3" t="s">
        <v>3517</v>
      </c>
      <c r="X230" s="3"/>
      <c r="Y230" s="3"/>
      <c r="AA230" s="3" t="s">
        <v>3518</v>
      </c>
      <c r="AC230" s="3" t="s">
        <v>3519</v>
      </c>
      <c r="AG230" s="3"/>
      <c r="AH230" s="3" t="s">
        <v>3520</v>
      </c>
      <c r="AI230" s="3"/>
    </row>
    <row r="231" spans="1:35" ht="51" x14ac:dyDescent="0.2">
      <c r="A231" s="3" t="str">
        <f t="shared" si="17"/>
        <v>GR100501</v>
      </c>
      <c r="B231" s="3" t="s">
        <v>3521</v>
      </c>
      <c r="C231" s="3" t="s">
        <v>3522</v>
      </c>
      <c r="D231" s="3" t="s">
        <v>3523</v>
      </c>
      <c r="G231" s="3" t="s">
        <v>3524</v>
      </c>
      <c r="I231" s="3" t="s">
        <v>3525</v>
      </c>
      <c r="J231" s="3" t="s">
        <v>3526</v>
      </c>
      <c r="M231" s="3" t="s">
        <v>3527</v>
      </c>
      <c r="N231" s="3" t="s">
        <v>3528</v>
      </c>
      <c r="O231" s="3" t="s">
        <v>3529</v>
      </c>
      <c r="P231" s="3" t="s">
        <v>3530</v>
      </c>
      <c r="Q231" s="8">
        <v>359.78</v>
      </c>
      <c r="R231" s="3" t="s">
        <v>3531</v>
      </c>
      <c r="S231" s="1">
        <v>44773</v>
      </c>
      <c r="T231" s="1">
        <v>44866</v>
      </c>
      <c r="U231" s="3" t="s">
        <v>3532</v>
      </c>
      <c r="V231" s="3" t="s">
        <v>3533</v>
      </c>
      <c r="W231" s="3" t="s">
        <v>3534</v>
      </c>
      <c r="X231" s="3"/>
      <c r="Y231" s="3"/>
      <c r="AA231" s="3" t="s">
        <v>3535</v>
      </c>
      <c r="AC231" s="3" t="s">
        <v>3536</v>
      </c>
      <c r="AG231" s="3"/>
      <c r="AI231" s="3"/>
    </row>
    <row r="232" spans="1:35" ht="63.75" x14ac:dyDescent="0.2">
      <c r="A232" s="3" t="str">
        <f t="shared" si="17"/>
        <v>GR100501</v>
      </c>
      <c r="B232" s="3" t="s">
        <v>3537</v>
      </c>
      <c r="C232" s="3" t="s">
        <v>3538</v>
      </c>
      <c r="D232" s="3" t="s">
        <v>3539</v>
      </c>
      <c r="G232" s="3" t="s">
        <v>3540</v>
      </c>
      <c r="I232" s="3" t="s">
        <v>3541</v>
      </c>
      <c r="J232" s="3" t="s">
        <v>3542</v>
      </c>
      <c r="M232" s="3" t="s">
        <v>3543</v>
      </c>
      <c r="N232" s="3" t="s">
        <v>3544</v>
      </c>
      <c r="O232" s="3" t="s">
        <v>3545</v>
      </c>
      <c r="P232" s="3" t="s">
        <v>3546</v>
      </c>
      <c r="Q232" s="8">
        <v>555</v>
      </c>
      <c r="R232" s="3" t="s">
        <v>3547</v>
      </c>
      <c r="S232" s="1">
        <v>44787</v>
      </c>
      <c r="T232" s="1">
        <v>44866</v>
      </c>
      <c r="U232" s="3" t="s">
        <v>3548</v>
      </c>
      <c r="V232" s="3" t="s">
        <v>3549</v>
      </c>
      <c r="W232" s="3" t="s">
        <v>3550</v>
      </c>
      <c r="X232" s="3"/>
      <c r="Y232" s="3"/>
      <c r="AA232" s="3" t="s">
        <v>3551</v>
      </c>
      <c r="AC232" s="3" t="s">
        <v>3552</v>
      </c>
      <c r="AG232" s="3"/>
      <c r="AH232" s="3" t="s">
        <v>3553</v>
      </c>
      <c r="AI232" s="3"/>
    </row>
    <row r="233" spans="1:35" ht="51" x14ac:dyDescent="0.2">
      <c r="A233" s="3" t="str">
        <f t="shared" si="17"/>
        <v>GR100501</v>
      </c>
      <c r="B233" s="3" t="s">
        <v>3554</v>
      </c>
      <c r="C233" s="3" t="s">
        <v>3555</v>
      </c>
      <c r="D233" s="3" t="s">
        <v>3556</v>
      </c>
      <c r="G233" s="3" t="s">
        <v>3557</v>
      </c>
      <c r="I233" s="3" t="s">
        <v>3558</v>
      </c>
      <c r="J233" s="3" t="s">
        <v>3559</v>
      </c>
      <c r="M233" s="3" t="s">
        <v>3560</v>
      </c>
      <c r="N233" s="3" t="s">
        <v>3561</v>
      </c>
      <c r="O233" s="3" t="s">
        <v>3562</v>
      </c>
      <c r="P233" s="3" t="s">
        <v>3563</v>
      </c>
      <c r="Q233" s="8">
        <v>341.33</v>
      </c>
      <c r="R233" s="3" t="s">
        <v>3564</v>
      </c>
      <c r="S233" s="1">
        <v>44787</v>
      </c>
      <c r="T233" s="1">
        <v>44866</v>
      </c>
      <c r="U233" s="3" t="s">
        <v>3565</v>
      </c>
      <c r="V233" s="3" t="s">
        <v>3566</v>
      </c>
      <c r="W233" s="3" t="s">
        <v>3567</v>
      </c>
      <c r="X233" s="3"/>
      <c r="Y233" s="3"/>
      <c r="AA233" s="3" t="s">
        <v>3568</v>
      </c>
      <c r="AC233" s="3" t="s">
        <v>3569</v>
      </c>
      <c r="AG233" s="3"/>
      <c r="AI233" s="3"/>
    </row>
    <row r="234" spans="1:35" ht="51" x14ac:dyDescent="0.2">
      <c r="A234" s="3" t="str">
        <f t="shared" ref="A234:A235" si="18">CONCATENATE(LEFT(F234,8)," / ",LEFT(D234,6))</f>
        <v>GF002582 / CC0382</v>
      </c>
      <c r="B234" s="3" t="s">
        <v>3570</v>
      </c>
      <c r="C234" s="3" t="s">
        <v>3571</v>
      </c>
      <c r="D234" s="3" t="s">
        <v>3572</v>
      </c>
      <c r="F234" s="3" t="s">
        <v>3573</v>
      </c>
      <c r="I234" s="3" t="s">
        <v>3574</v>
      </c>
      <c r="J234" s="3" t="s">
        <v>3575</v>
      </c>
      <c r="K234" s="3" t="s">
        <v>3576</v>
      </c>
      <c r="L234" s="3" t="s">
        <v>3577</v>
      </c>
      <c r="N234" s="3" t="s">
        <v>3578</v>
      </c>
      <c r="O234" s="3" t="s">
        <v>3579</v>
      </c>
      <c r="P234" s="3" t="s">
        <v>3580</v>
      </c>
      <c r="Q234" s="8">
        <v>1885</v>
      </c>
      <c r="R234" s="3" t="s">
        <v>3581</v>
      </c>
      <c r="S234" s="1">
        <v>44745</v>
      </c>
      <c r="T234" s="1">
        <v>44866</v>
      </c>
      <c r="U234" s="3" t="s">
        <v>3582</v>
      </c>
      <c r="V234" s="3" t="s">
        <v>3583</v>
      </c>
      <c r="W234" s="3" t="s">
        <v>3584</v>
      </c>
      <c r="X234" s="3"/>
      <c r="Y234" s="3"/>
      <c r="AA234" s="3" t="s">
        <v>3585</v>
      </c>
      <c r="AC234" s="3" t="s">
        <v>3586</v>
      </c>
      <c r="AG234" s="3"/>
      <c r="AH234" s="3" t="s">
        <v>3587</v>
      </c>
      <c r="AI234" s="3"/>
    </row>
    <row r="235" spans="1:35" ht="51" x14ac:dyDescent="0.2">
      <c r="A235" s="3" t="str">
        <f t="shared" si="18"/>
        <v>GF002582 / CC0382</v>
      </c>
      <c r="B235" s="3" t="s">
        <v>3588</v>
      </c>
      <c r="C235" s="3" t="s">
        <v>3589</v>
      </c>
      <c r="D235" s="3" t="s">
        <v>3590</v>
      </c>
      <c r="F235" s="3" t="s">
        <v>3591</v>
      </c>
      <c r="I235" s="3" t="s">
        <v>3592</v>
      </c>
      <c r="J235" s="3" t="s">
        <v>3593</v>
      </c>
      <c r="K235" s="3" t="s">
        <v>3594</v>
      </c>
      <c r="L235" s="3" t="s">
        <v>3595</v>
      </c>
      <c r="N235" s="3" t="s">
        <v>3596</v>
      </c>
      <c r="O235" s="3" t="s">
        <v>3597</v>
      </c>
      <c r="P235" s="3" t="s">
        <v>3598</v>
      </c>
      <c r="Q235" s="8">
        <v>5000</v>
      </c>
      <c r="R235" s="3" t="s">
        <v>3599</v>
      </c>
      <c r="S235" s="1">
        <v>44745</v>
      </c>
      <c r="T235" s="1">
        <v>44866</v>
      </c>
      <c r="U235" s="3" t="s">
        <v>3600</v>
      </c>
      <c r="V235" s="3" t="s">
        <v>3601</v>
      </c>
      <c r="W235" s="3" t="s">
        <v>3602</v>
      </c>
      <c r="X235" s="3"/>
      <c r="Y235" s="3"/>
      <c r="AA235" s="3" t="s">
        <v>3603</v>
      </c>
      <c r="AC235" s="3" t="s">
        <v>3604</v>
      </c>
      <c r="AG235" s="3"/>
      <c r="AH235" s="3" t="s">
        <v>3605</v>
      </c>
      <c r="AI235" s="3"/>
    </row>
    <row r="236" spans="1:35" ht="51" x14ac:dyDescent="0.2">
      <c r="A236" s="3" t="str">
        <f t="shared" ref="A236:A237" si="19">CONCATENATE(LEFT(E236,8)," / ",LEFT(D236,6))</f>
        <v>DN000101 / CC0395</v>
      </c>
      <c r="B236" s="3" t="s">
        <v>3606</v>
      </c>
      <c r="C236" s="3" t="s">
        <v>3607</v>
      </c>
      <c r="D236" s="3" t="s">
        <v>3608</v>
      </c>
      <c r="E236" s="3" t="s">
        <v>3609</v>
      </c>
      <c r="I236" s="3" t="s">
        <v>3610</v>
      </c>
      <c r="J236" s="3" t="s">
        <v>3611</v>
      </c>
      <c r="K236" s="3" t="s">
        <v>3612</v>
      </c>
      <c r="L236" s="3" t="s">
        <v>3613</v>
      </c>
      <c r="N236" s="3" t="s">
        <v>3614</v>
      </c>
      <c r="O236" s="3" t="s">
        <v>3615</v>
      </c>
      <c r="P236" s="3" t="s">
        <v>3616</v>
      </c>
      <c r="Q236" s="8">
        <v>-1885</v>
      </c>
      <c r="R236" s="3" t="s">
        <v>3617</v>
      </c>
      <c r="S236" s="1">
        <v>44745</v>
      </c>
      <c r="T236" s="1">
        <v>44866</v>
      </c>
      <c r="U236" s="3" t="s">
        <v>3618</v>
      </c>
      <c r="V236" s="3" t="s">
        <v>3619</v>
      </c>
      <c r="W236" s="3" t="s">
        <v>3620</v>
      </c>
      <c r="X236" s="3"/>
      <c r="Y236" s="3"/>
      <c r="AA236" s="3" t="s">
        <v>3621</v>
      </c>
      <c r="AC236" s="3" t="s">
        <v>3622</v>
      </c>
      <c r="AG236" s="3"/>
      <c r="AH236" s="3" t="s">
        <v>3623</v>
      </c>
      <c r="AI236" s="3"/>
    </row>
    <row r="237" spans="1:35" ht="51" x14ac:dyDescent="0.2">
      <c r="A237" s="3" t="str">
        <f t="shared" si="19"/>
        <v>DN000101 / CC0395</v>
      </c>
      <c r="B237" s="3" t="s">
        <v>3624</v>
      </c>
      <c r="C237" s="3" t="s">
        <v>3625</v>
      </c>
      <c r="D237" s="3" t="s">
        <v>3626</v>
      </c>
      <c r="E237" s="3" t="s">
        <v>3627</v>
      </c>
      <c r="I237" s="3" t="s">
        <v>3628</v>
      </c>
      <c r="J237" s="3" t="s">
        <v>3629</v>
      </c>
      <c r="K237" s="3" t="s">
        <v>3630</v>
      </c>
      <c r="L237" s="3" t="s">
        <v>3631</v>
      </c>
      <c r="N237" s="3" t="s">
        <v>3632</v>
      </c>
      <c r="O237" s="3" t="s">
        <v>3633</v>
      </c>
      <c r="P237" s="3" t="s">
        <v>3634</v>
      </c>
      <c r="Q237" s="8">
        <v>-5000</v>
      </c>
      <c r="R237" s="3" t="s">
        <v>3635</v>
      </c>
      <c r="S237" s="1">
        <v>44745</v>
      </c>
      <c r="T237" s="1">
        <v>44866</v>
      </c>
      <c r="U237" s="3" t="s">
        <v>3636</v>
      </c>
      <c r="V237" s="3" t="s">
        <v>3637</v>
      </c>
      <c r="W237" s="3" t="s">
        <v>3638</v>
      </c>
      <c r="X237" s="3"/>
      <c r="Y237" s="3"/>
      <c r="AA237" s="3" t="s">
        <v>3639</v>
      </c>
      <c r="AC237" s="3" t="s">
        <v>3640</v>
      </c>
      <c r="AG237" s="3"/>
      <c r="AH237" s="3" t="s">
        <v>3641</v>
      </c>
      <c r="AI237" s="3"/>
    </row>
    <row r="238" spans="1:35" ht="51" x14ac:dyDescent="0.2">
      <c r="A238" s="3" t="str">
        <f t="shared" ref="A238:A241" si="20">CONCATENATE(LEFT(F238,8)," / ",LEFT(D238,6))</f>
        <v>GF002582 / CC0382</v>
      </c>
      <c r="B238" s="3" t="s">
        <v>3642</v>
      </c>
      <c r="C238" s="3" t="s">
        <v>3643</v>
      </c>
      <c r="D238" s="3" t="s">
        <v>3644</v>
      </c>
      <c r="F238" s="3" t="s">
        <v>3645</v>
      </c>
      <c r="I238" s="3" t="s">
        <v>3646</v>
      </c>
      <c r="J238" s="3" t="s">
        <v>3647</v>
      </c>
      <c r="K238" s="3" t="s">
        <v>3648</v>
      </c>
      <c r="L238" s="3" t="s">
        <v>3649</v>
      </c>
      <c r="N238" s="3" t="s">
        <v>3650</v>
      </c>
      <c r="O238" s="3" t="s">
        <v>3651</v>
      </c>
      <c r="P238" s="3" t="s">
        <v>3652</v>
      </c>
      <c r="Q238" s="8">
        <v>1885</v>
      </c>
      <c r="R238" s="3" t="s">
        <v>3653</v>
      </c>
      <c r="S238" s="1">
        <v>44759</v>
      </c>
      <c r="T238" s="1">
        <v>44866</v>
      </c>
      <c r="U238" s="3" t="s">
        <v>3654</v>
      </c>
      <c r="V238" s="3" t="s">
        <v>3655</v>
      </c>
      <c r="W238" s="3" t="s">
        <v>3656</v>
      </c>
      <c r="X238" s="3"/>
      <c r="Y238" s="3"/>
      <c r="AA238" s="3" t="s">
        <v>3657</v>
      </c>
      <c r="AC238" s="3" t="s">
        <v>3658</v>
      </c>
      <c r="AG238" s="3"/>
      <c r="AH238" s="3" t="s">
        <v>3659</v>
      </c>
      <c r="AI238" s="3"/>
    </row>
    <row r="239" spans="1:35" ht="51" x14ac:dyDescent="0.2">
      <c r="A239" s="3" t="str">
        <f t="shared" si="20"/>
        <v>GF002582 / CC0382</v>
      </c>
      <c r="B239" s="3" t="s">
        <v>3660</v>
      </c>
      <c r="C239" s="3" t="s">
        <v>3661</v>
      </c>
      <c r="D239" s="3" t="s">
        <v>3662</v>
      </c>
      <c r="F239" s="3" t="s">
        <v>3663</v>
      </c>
      <c r="I239" s="3" t="s">
        <v>3664</v>
      </c>
      <c r="J239" s="3" t="s">
        <v>3665</v>
      </c>
      <c r="K239" s="3" t="s">
        <v>3666</v>
      </c>
      <c r="L239" s="3" t="s">
        <v>3667</v>
      </c>
      <c r="N239" s="3" t="s">
        <v>3668</v>
      </c>
      <c r="O239" s="3" t="s">
        <v>3669</v>
      </c>
      <c r="P239" s="3" t="s">
        <v>3670</v>
      </c>
      <c r="Q239" s="8">
        <v>680</v>
      </c>
      <c r="R239" s="3" t="s">
        <v>3671</v>
      </c>
      <c r="S239" s="1">
        <v>44759</v>
      </c>
      <c r="T239" s="1">
        <v>44866</v>
      </c>
      <c r="U239" s="3" t="s">
        <v>3672</v>
      </c>
      <c r="V239" s="3" t="s">
        <v>3673</v>
      </c>
      <c r="W239" s="3" t="s">
        <v>3674</v>
      </c>
      <c r="X239" s="3"/>
      <c r="Y239" s="3"/>
      <c r="AA239" s="3" t="s">
        <v>3675</v>
      </c>
      <c r="AC239" s="3" t="s">
        <v>3676</v>
      </c>
      <c r="AG239" s="3"/>
      <c r="AH239" s="3" t="s">
        <v>3677</v>
      </c>
      <c r="AI239" s="3"/>
    </row>
    <row r="240" spans="1:35" ht="51" x14ac:dyDescent="0.2">
      <c r="A240" s="3" t="str">
        <f t="shared" si="20"/>
        <v>GF002582 / CC0382</v>
      </c>
      <c r="B240" s="3" t="s">
        <v>3678</v>
      </c>
      <c r="C240" s="3" t="s">
        <v>3679</v>
      </c>
      <c r="D240" s="3" t="s">
        <v>3680</v>
      </c>
      <c r="F240" s="3" t="s">
        <v>3681</v>
      </c>
      <c r="I240" s="3" t="s">
        <v>3682</v>
      </c>
      <c r="J240" s="3" t="s">
        <v>3683</v>
      </c>
      <c r="K240" s="3" t="s">
        <v>3684</v>
      </c>
      <c r="L240" s="3" t="s">
        <v>3685</v>
      </c>
      <c r="N240" s="3" t="s">
        <v>3686</v>
      </c>
      <c r="O240" s="3" t="s">
        <v>3687</v>
      </c>
      <c r="P240" s="3" t="s">
        <v>3688</v>
      </c>
      <c r="Q240" s="8">
        <v>5000</v>
      </c>
      <c r="R240" s="3" t="s">
        <v>3689</v>
      </c>
      <c r="S240" s="1">
        <v>44759</v>
      </c>
      <c r="T240" s="1">
        <v>44866</v>
      </c>
      <c r="U240" s="3" t="s">
        <v>3690</v>
      </c>
      <c r="V240" s="3" t="s">
        <v>3691</v>
      </c>
      <c r="W240" s="3" t="s">
        <v>3692</v>
      </c>
      <c r="X240" s="3"/>
      <c r="Y240" s="3"/>
      <c r="AA240" s="3" t="s">
        <v>3693</v>
      </c>
      <c r="AC240" s="3" t="s">
        <v>3694</v>
      </c>
      <c r="AG240" s="3"/>
      <c r="AH240" s="3" t="s">
        <v>3695</v>
      </c>
      <c r="AI240" s="3"/>
    </row>
    <row r="241" spans="1:35" ht="51" x14ac:dyDescent="0.2">
      <c r="A241" s="3" t="str">
        <f t="shared" si="20"/>
        <v>GF002582 / CC0382</v>
      </c>
      <c r="B241" s="3" t="s">
        <v>3696</v>
      </c>
      <c r="C241" s="3" t="s">
        <v>3697</v>
      </c>
      <c r="D241" s="3" t="s">
        <v>3698</v>
      </c>
      <c r="F241" s="3" t="s">
        <v>3699</v>
      </c>
      <c r="I241" s="3" t="s">
        <v>3700</v>
      </c>
      <c r="J241" s="3" t="s">
        <v>3701</v>
      </c>
      <c r="K241" s="3" t="s">
        <v>3702</v>
      </c>
      <c r="L241" s="3" t="s">
        <v>3703</v>
      </c>
      <c r="N241" s="3" t="s">
        <v>3704</v>
      </c>
      <c r="O241" s="3" t="s">
        <v>3705</v>
      </c>
      <c r="P241" s="3" t="s">
        <v>3706</v>
      </c>
      <c r="Q241" s="8">
        <v>10000</v>
      </c>
      <c r="R241" s="3" t="s">
        <v>3707</v>
      </c>
      <c r="S241" s="1">
        <v>44759</v>
      </c>
      <c r="T241" s="1">
        <v>44866</v>
      </c>
      <c r="U241" s="3" t="s">
        <v>3708</v>
      </c>
      <c r="V241" s="3" t="s">
        <v>3709</v>
      </c>
      <c r="W241" s="3" t="s">
        <v>3710</v>
      </c>
      <c r="X241" s="3"/>
      <c r="Y241" s="3"/>
      <c r="AA241" s="3" t="s">
        <v>3711</v>
      </c>
      <c r="AC241" s="3" t="s">
        <v>3712</v>
      </c>
      <c r="AG241" s="3"/>
      <c r="AH241" s="3" t="s">
        <v>3713</v>
      </c>
      <c r="AI241" s="3"/>
    </row>
    <row r="242" spans="1:35" ht="51" x14ac:dyDescent="0.2">
      <c r="A242" s="3" t="str">
        <f t="shared" ref="A242:A245" si="21">CONCATENATE(LEFT(E242,8)," / ",LEFT(D242,6))</f>
        <v>DN000101 / CC0395</v>
      </c>
      <c r="B242" s="3" t="s">
        <v>3714</v>
      </c>
      <c r="C242" s="3" t="s">
        <v>3715</v>
      </c>
      <c r="D242" s="3" t="s">
        <v>3716</v>
      </c>
      <c r="E242" s="3" t="s">
        <v>3717</v>
      </c>
      <c r="I242" s="3" t="s">
        <v>3718</v>
      </c>
      <c r="J242" s="3" t="s">
        <v>3719</v>
      </c>
      <c r="K242" s="3" t="s">
        <v>3720</v>
      </c>
      <c r="L242" s="3" t="s">
        <v>3721</v>
      </c>
      <c r="N242" s="3" t="s">
        <v>3722</v>
      </c>
      <c r="O242" s="3" t="s">
        <v>3723</v>
      </c>
      <c r="P242" s="3" t="s">
        <v>3724</v>
      </c>
      <c r="Q242" s="8">
        <v>-1885</v>
      </c>
      <c r="R242" s="3" t="s">
        <v>3725</v>
      </c>
      <c r="S242" s="1">
        <v>44759</v>
      </c>
      <c r="T242" s="1">
        <v>44866</v>
      </c>
      <c r="U242" s="3" t="s">
        <v>3726</v>
      </c>
      <c r="V242" s="3" t="s">
        <v>3727</v>
      </c>
      <c r="W242" s="3" t="s">
        <v>3728</v>
      </c>
      <c r="X242" s="3"/>
      <c r="Y242" s="3"/>
      <c r="AA242" s="3" t="s">
        <v>3729</v>
      </c>
      <c r="AC242" s="3" t="s">
        <v>3730</v>
      </c>
      <c r="AG242" s="3"/>
      <c r="AH242" s="3" t="s">
        <v>3731</v>
      </c>
      <c r="AI242" s="3"/>
    </row>
    <row r="243" spans="1:35" ht="51" x14ac:dyDescent="0.2">
      <c r="A243" s="3" t="str">
        <f t="shared" si="21"/>
        <v>DN000101 / CC0395</v>
      </c>
      <c r="B243" s="3" t="s">
        <v>3732</v>
      </c>
      <c r="C243" s="3" t="s">
        <v>3733</v>
      </c>
      <c r="D243" s="3" t="s">
        <v>3734</v>
      </c>
      <c r="E243" s="3" t="s">
        <v>3735</v>
      </c>
      <c r="I243" s="3" t="s">
        <v>3736</v>
      </c>
      <c r="J243" s="3" t="s">
        <v>3737</v>
      </c>
      <c r="K243" s="3" t="s">
        <v>3738</v>
      </c>
      <c r="L243" s="3" t="s">
        <v>3739</v>
      </c>
      <c r="N243" s="3" t="s">
        <v>3740</v>
      </c>
      <c r="O243" s="3" t="s">
        <v>3741</v>
      </c>
      <c r="P243" s="3" t="s">
        <v>3742</v>
      </c>
      <c r="Q243" s="8">
        <v>-680</v>
      </c>
      <c r="R243" s="3" t="s">
        <v>3743</v>
      </c>
      <c r="S243" s="1">
        <v>44759</v>
      </c>
      <c r="T243" s="1">
        <v>44866</v>
      </c>
      <c r="U243" s="3" t="s">
        <v>3744</v>
      </c>
      <c r="V243" s="3" t="s">
        <v>3745</v>
      </c>
      <c r="W243" s="3" t="s">
        <v>3746</v>
      </c>
      <c r="X243" s="3"/>
      <c r="Y243" s="3"/>
      <c r="AA243" s="3" t="s">
        <v>3747</v>
      </c>
      <c r="AC243" s="3" t="s">
        <v>3748</v>
      </c>
      <c r="AG243" s="3"/>
      <c r="AH243" s="3" t="s">
        <v>3749</v>
      </c>
      <c r="AI243" s="3"/>
    </row>
    <row r="244" spans="1:35" ht="51" x14ac:dyDescent="0.2">
      <c r="A244" s="3" t="str">
        <f t="shared" si="21"/>
        <v>DN000101 / CC0395</v>
      </c>
      <c r="B244" s="3" t="s">
        <v>3750</v>
      </c>
      <c r="C244" s="3" t="s">
        <v>3751</v>
      </c>
      <c r="D244" s="3" t="s">
        <v>3752</v>
      </c>
      <c r="E244" s="3" t="s">
        <v>3753</v>
      </c>
      <c r="I244" s="3" t="s">
        <v>3754</v>
      </c>
      <c r="J244" s="3" t="s">
        <v>3755</v>
      </c>
      <c r="K244" s="3" t="s">
        <v>3756</v>
      </c>
      <c r="L244" s="3" t="s">
        <v>3757</v>
      </c>
      <c r="N244" s="3" t="s">
        <v>3758</v>
      </c>
      <c r="O244" s="3" t="s">
        <v>3759</v>
      </c>
      <c r="P244" s="3" t="s">
        <v>3760</v>
      </c>
      <c r="Q244" s="8">
        <v>-5000</v>
      </c>
      <c r="R244" s="3" t="s">
        <v>3761</v>
      </c>
      <c r="S244" s="1">
        <v>44759</v>
      </c>
      <c r="T244" s="1">
        <v>44866</v>
      </c>
      <c r="U244" s="3" t="s">
        <v>3762</v>
      </c>
      <c r="V244" s="3" t="s">
        <v>3763</v>
      </c>
      <c r="W244" s="3" t="s">
        <v>3764</v>
      </c>
      <c r="X244" s="3"/>
      <c r="Y244" s="3"/>
      <c r="AA244" s="3" t="s">
        <v>3765</v>
      </c>
      <c r="AC244" s="3" t="s">
        <v>3766</v>
      </c>
      <c r="AG244" s="3"/>
      <c r="AH244" s="3" t="s">
        <v>3767</v>
      </c>
      <c r="AI244" s="3"/>
    </row>
    <row r="245" spans="1:35" ht="51" x14ac:dyDescent="0.2">
      <c r="A245" s="3" t="str">
        <f t="shared" si="21"/>
        <v>DN000101 / CC0395</v>
      </c>
      <c r="B245" s="3" t="s">
        <v>3768</v>
      </c>
      <c r="C245" s="3" t="s">
        <v>3769</v>
      </c>
      <c r="D245" s="3" t="s">
        <v>3770</v>
      </c>
      <c r="E245" s="3" t="s">
        <v>3771</v>
      </c>
      <c r="I245" s="3" t="s">
        <v>3772</v>
      </c>
      <c r="J245" s="3" t="s">
        <v>3773</v>
      </c>
      <c r="K245" s="3" t="s">
        <v>3774</v>
      </c>
      <c r="L245" s="3" t="s">
        <v>3775</v>
      </c>
      <c r="N245" s="3" t="s">
        <v>3776</v>
      </c>
      <c r="O245" s="3" t="s">
        <v>3777</v>
      </c>
      <c r="P245" s="3" t="s">
        <v>3778</v>
      </c>
      <c r="Q245" s="8">
        <v>-10000</v>
      </c>
      <c r="R245" s="3" t="s">
        <v>3779</v>
      </c>
      <c r="S245" s="1">
        <v>44759</v>
      </c>
      <c r="T245" s="1">
        <v>44866</v>
      </c>
      <c r="U245" s="3" t="s">
        <v>3780</v>
      </c>
      <c r="V245" s="3" t="s">
        <v>3781</v>
      </c>
      <c r="W245" s="3" t="s">
        <v>3782</v>
      </c>
      <c r="X245" s="3"/>
      <c r="Y245" s="3"/>
      <c r="AA245" s="3" t="s">
        <v>3783</v>
      </c>
      <c r="AC245" s="3" t="s">
        <v>3784</v>
      </c>
      <c r="AG245" s="3"/>
      <c r="AH245" s="3" t="s">
        <v>3785</v>
      </c>
      <c r="AI245" s="3"/>
    </row>
    <row r="246" spans="1:35" ht="51" x14ac:dyDescent="0.2">
      <c r="A246" s="3" t="str">
        <f t="shared" ref="A246:A247" si="22">CONCATENATE(LEFT(F246,8)," / ",LEFT(D246,6))</f>
        <v>GF002582 / CC0382</v>
      </c>
      <c r="B246" s="3" t="s">
        <v>3786</v>
      </c>
      <c r="C246" s="3" t="s">
        <v>3787</v>
      </c>
      <c r="D246" s="3" t="s">
        <v>3788</v>
      </c>
      <c r="F246" s="3" t="s">
        <v>3789</v>
      </c>
      <c r="I246" s="3" t="s">
        <v>3790</v>
      </c>
      <c r="J246" s="3" t="s">
        <v>3791</v>
      </c>
      <c r="K246" s="3" t="s">
        <v>3792</v>
      </c>
      <c r="L246" s="3" t="s">
        <v>3793</v>
      </c>
      <c r="N246" s="3" t="s">
        <v>3794</v>
      </c>
      <c r="O246" s="3" t="s">
        <v>3795</v>
      </c>
      <c r="P246" s="3" t="s">
        <v>3796</v>
      </c>
      <c r="Q246" s="8">
        <v>1885</v>
      </c>
      <c r="R246" s="3" t="s">
        <v>3797</v>
      </c>
      <c r="S246" s="1">
        <v>44773</v>
      </c>
      <c r="T246" s="1">
        <v>44866</v>
      </c>
      <c r="U246" s="3" t="s">
        <v>3798</v>
      </c>
      <c r="V246" s="3" t="s">
        <v>3799</v>
      </c>
      <c r="W246" s="3" t="s">
        <v>3800</v>
      </c>
      <c r="X246" s="3"/>
      <c r="Y246" s="3"/>
      <c r="AA246" s="3" t="s">
        <v>3801</v>
      </c>
      <c r="AC246" s="3" t="s">
        <v>3802</v>
      </c>
      <c r="AG246" s="3"/>
      <c r="AH246" s="3" t="s">
        <v>3803</v>
      </c>
      <c r="AI246" s="3"/>
    </row>
    <row r="247" spans="1:35" ht="51" x14ac:dyDescent="0.2">
      <c r="A247" s="3" t="str">
        <f t="shared" si="22"/>
        <v>GF002582 / CC0382</v>
      </c>
      <c r="B247" s="3" t="s">
        <v>3804</v>
      </c>
      <c r="C247" s="3" t="s">
        <v>3805</v>
      </c>
      <c r="D247" s="3" t="s">
        <v>3806</v>
      </c>
      <c r="F247" s="3" t="s">
        <v>3807</v>
      </c>
      <c r="I247" s="3" t="s">
        <v>3808</v>
      </c>
      <c r="J247" s="3" t="s">
        <v>3809</v>
      </c>
      <c r="K247" s="3" t="s">
        <v>3810</v>
      </c>
      <c r="L247" s="3" t="s">
        <v>3811</v>
      </c>
      <c r="N247" s="3" t="s">
        <v>3812</v>
      </c>
      <c r="O247" s="3" t="s">
        <v>3813</v>
      </c>
      <c r="P247" s="3" t="s">
        <v>3814</v>
      </c>
      <c r="Q247" s="8">
        <v>5000</v>
      </c>
      <c r="R247" s="3" t="s">
        <v>3815</v>
      </c>
      <c r="S247" s="1">
        <v>44773</v>
      </c>
      <c r="T247" s="1">
        <v>44866</v>
      </c>
      <c r="U247" s="3" t="s">
        <v>3816</v>
      </c>
      <c r="V247" s="3" t="s">
        <v>3817</v>
      </c>
      <c r="W247" s="3" t="s">
        <v>3818</v>
      </c>
      <c r="X247" s="3"/>
      <c r="Y247" s="3"/>
      <c r="AA247" s="3" t="s">
        <v>3819</v>
      </c>
      <c r="AC247" s="3" t="s">
        <v>3820</v>
      </c>
      <c r="AG247" s="3"/>
      <c r="AH247" s="3" t="s">
        <v>3821</v>
      </c>
      <c r="AI247" s="3"/>
    </row>
    <row r="248" spans="1:35" ht="51" x14ac:dyDescent="0.2">
      <c r="A248" s="3" t="str">
        <f t="shared" ref="A248:A249" si="23">CONCATENATE(LEFT(E248,8)," / ",LEFT(D248,6))</f>
        <v>DN000101 / CC0395</v>
      </c>
      <c r="B248" s="3" t="s">
        <v>3822</v>
      </c>
      <c r="C248" s="3" t="s">
        <v>3823</v>
      </c>
      <c r="D248" s="3" t="s">
        <v>3824</v>
      </c>
      <c r="E248" s="3" t="s">
        <v>3825</v>
      </c>
      <c r="I248" s="3" t="s">
        <v>3826</v>
      </c>
      <c r="J248" s="3" t="s">
        <v>3827</v>
      </c>
      <c r="K248" s="3" t="s">
        <v>3828</v>
      </c>
      <c r="L248" s="3" t="s">
        <v>3829</v>
      </c>
      <c r="N248" s="3" t="s">
        <v>3830</v>
      </c>
      <c r="O248" s="3" t="s">
        <v>3831</v>
      </c>
      <c r="P248" s="3" t="s">
        <v>3832</v>
      </c>
      <c r="Q248" s="8">
        <v>-1885</v>
      </c>
      <c r="R248" s="3" t="s">
        <v>3833</v>
      </c>
      <c r="S248" s="1">
        <v>44773</v>
      </c>
      <c r="T248" s="1">
        <v>44866</v>
      </c>
      <c r="U248" s="3" t="s">
        <v>3834</v>
      </c>
      <c r="V248" s="3" t="s">
        <v>3835</v>
      </c>
      <c r="W248" s="3" t="s">
        <v>3836</v>
      </c>
      <c r="X248" s="3"/>
      <c r="Y248" s="3"/>
      <c r="AA248" s="3" t="s">
        <v>3837</v>
      </c>
      <c r="AC248" s="3" t="s">
        <v>3838</v>
      </c>
      <c r="AG248" s="3"/>
      <c r="AH248" s="3" t="s">
        <v>3839</v>
      </c>
      <c r="AI248" s="3"/>
    </row>
    <row r="249" spans="1:35" ht="51" x14ac:dyDescent="0.2">
      <c r="A249" s="3" t="str">
        <f t="shared" si="23"/>
        <v>DN000101 / CC0395</v>
      </c>
      <c r="B249" s="3" t="s">
        <v>3840</v>
      </c>
      <c r="C249" s="3" t="s">
        <v>3841</v>
      </c>
      <c r="D249" s="3" t="s">
        <v>3842</v>
      </c>
      <c r="E249" s="3" t="s">
        <v>3843</v>
      </c>
      <c r="I249" s="3" t="s">
        <v>3844</v>
      </c>
      <c r="J249" s="3" t="s">
        <v>3845</v>
      </c>
      <c r="K249" s="3" t="s">
        <v>3846</v>
      </c>
      <c r="L249" s="3" t="s">
        <v>3847</v>
      </c>
      <c r="N249" s="3" t="s">
        <v>3848</v>
      </c>
      <c r="O249" s="3" t="s">
        <v>3849</v>
      </c>
      <c r="P249" s="3" t="s">
        <v>3850</v>
      </c>
      <c r="Q249" s="8">
        <v>-5000</v>
      </c>
      <c r="R249" s="3" t="s">
        <v>3851</v>
      </c>
      <c r="S249" s="1">
        <v>44773</v>
      </c>
      <c r="T249" s="1">
        <v>44866</v>
      </c>
      <c r="U249" s="3" t="s">
        <v>3852</v>
      </c>
      <c r="V249" s="3" t="s">
        <v>3853</v>
      </c>
      <c r="W249" s="3" t="s">
        <v>3854</v>
      </c>
      <c r="X249" s="3"/>
      <c r="Y249" s="3"/>
      <c r="AA249" s="3" t="s">
        <v>3855</v>
      </c>
      <c r="AC249" s="3" t="s">
        <v>3856</v>
      </c>
      <c r="AG249" s="3"/>
      <c r="AH249" s="3" t="s">
        <v>3857</v>
      </c>
      <c r="AI249" s="3"/>
    </row>
    <row r="250" spans="1:35" ht="51" x14ac:dyDescent="0.2">
      <c r="A250" s="3" t="str">
        <f t="shared" ref="A250:A251" si="24">CONCATENATE(LEFT(F250,8)," / ",LEFT(D250,6))</f>
        <v>GF002582 / CC0382</v>
      </c>
      <c r="B250" s="3" t="s">
        <v>3858</v>
      </c>
      <c r="C250" s="3" t="s">
        <v>3859</v>
      </c>
      <c r="D250" s="3" t="s">
        <v>3860</v>
      </c>
      <c r="F250" s="3" t="s">
        <v>3861</v>
      </c>
      <c r="I250" s="3" t="s">
        <v>3862</v>
      </c>
      <c r="J250" s="3" t="s">
        <v>3863</v>
      </c>
      <c r="K250" s="3" t="s">
        <v>3864</v>
      </c>
      <c r="L250" s="3" t="s">
        <v>3865</v>
      </c>
      <c r="N250" s="3" t="s">
        <v>3866</v>
      </c>
      <c r="O250" s="3" t="s">
        <v>3867</v>
      </c>
      <c r="P250" s="3" t="s">
        <v>3868</v>
      </c>
      <c r="Q250" s="8">
        <v>1885</v>
      </c>
      <c r="R250" s="3" t="s">
        <v>3869</v>
      </c>
      <c r="S250" s="1">
        <v>44787</v>
      </c>
      <c r="T250" s="1">
        <v>44866</v>
      </c>
      <c r="U250" s="3" t="s">
        <v>3870</v>
      </c>
      <c r="V250" s="3" t="s">
        <v>3871</v>
      </c>
      <c r="W250" s="3" t="s">
        <v>3872</v>
      </c>
      <c r="X250" s="3"/>
      <c r="Y250" s="3"/>
      <c r="AA250" s="3" t="s">
        <v>3873</v>
      </c>
      <c r="AC250" s="3" t="s">
        <v>3874</v>
      </c>
      <c r="AG250" s="3"/>
      <c r="AH250" s="3" t="s">
        <v>3875</v>
      </c>
      <c r="AI250" s="3"/>
    </row>
    <row r="251" spans="1:35" ht="51" x14ac:dyDescent="0.2">
      <c r="A251" s="3" t="str">
        <f t="shared" si="24"/>
        <v>GF002582 / CC0382</v>
      </c>
      <c r="B251" s="3" t="s">
        <v>3876</v>
      </c>
      <c r="C251" s="3" t="s">
        <v>3877</v>
      </c>
      <c r="D251" s="3" t="s">
        <v>3878</v>
      </c>
      <c r="F251" s="3" t="s">
        <v>3879</v>
      </c>
      <c r="I251" s="3" t="s">
        <v>3880</v>
      </c>
      <c r="J251" s="3" t="s">
        <v>3881</v>
      </c>
      <c r="K251" s="3" t="s">
        <v>3882</v>
      </c>
      <c r="L251" s="3" t="s">
        <v>3883</v>
      </c>
      <c r="N251" s="3" t="s">
        <v>3884</v>
      </c>
      <c r="O251" s="3" t="s">
        <v>3885</v>
      </c>
      <c r="P251" s="3" t="s">
        <v>3886</v>
      </c>
      <c r="Q251" s="8">
        <v>5000</v>
      </c>
      <c r="R251" s="3" t="s">
        <v>3887</v>
      </c>
      <c r="S251" s="1">
        <v>44787</v>
      </c>
      <c r="T251" s="1">
        <v>44866</v>
      </c>
      <c r="U251" s="3" t="s">
        <v>3888</v>
      </c>
      <c r="V251" s="3" t="s">
        <v>3889</v>
      </c>
      <c r="W251" s="3" t="s">
        <v>3890</v>
      </c>
      <c r="X251" s="3"/>
      <c r="Y251" s="3"/>
      <c r="AA251" s="3" t="s">
        <v>3891</v>
      </c>
      <c r="AC251" s="3" t="s">
        <v>3892</v>
      </c>
      <c r="AG251" s="3"/>
      <c r="AH251" s="3" t="s">
        <v>3893</v>
      </c>
      <c r="AI251" s="3"/>
    </row>
    <row r="252" spans="1:35" ht="51" x14ac:dyDescent="0.2">
      <c r="A252" s="3" t="str">
        <f t="shared" ref="A252:A253" si="25">CONCATENATE(LEFT(E252,8)," / ",LEFT(D252,6))</f>
        <v>DN000101 / CC0395</v>
      </c>
      <c r="B252" s="3" t="s">
        <v>3894</v>
      </c>
      <c r="C252" s="3" t="s">
        <v>3895</v>
      </c>
      <c r="D252" s="3" t="s">
        <v>3896</v>
      </c>
      <c r="E252" s="3" t="s">
        <v>3897</v>
      </c>
      <c r="I252" s="3" t="s">
        <v>3898</v>
      </c>
      <c r="J252" s="3" t="s">
        <v>3899</v>
      </c>
      <c r="K252" s="3" t="s">
        <v>3900</v>
      </c>
      <c r="L252" s="3" t="s">
        <v>3901</v>
      </c>
      <c r="N252" s="3" t="s">
        <v>3902</v>
      </c>
      <c r="O252" s="3" t="s">
        <v>3903</v>
      </c>
      <c r="P252" s="3" t="s">
        <v>3904</v>
      </c>
      <c r="Q252" s="8">
        <v>-1885</v>
      </c>
      <c r="R252" s="3" t="s">
        <v>3905</v>
      </c>
      <c r="S252" s="1">
        <v>44787</v>
      </c>
      <c r="T252" s="1">
        <v>44866</v>
      </c>
      <c r="U252" s="3" t="s">
        <v>3906</v>
      </c>
      <c r="V252" s="3" t="s">
        <v>3907</v>
      </c>
      <c r="W252" s="3" t="s">
        <v>3908</v>
      </c>
      <c r="X252" s="3"/>
      <c r="Y252" s="3"/>
      <c r="AA252" s="3" t="s">
        <v>3909</v>
      </c>
      <c r="AC252" s="3" t="s">
        <v>3910</v>
      </c>
      <c r="AG252" s="3"/>
      <c r="AH252" s="3" t="s">
        <v>3911</v>
      </c>
      <c r="AI252" s="3"/>
    </row>
    <row r="253" spans="1:35" ht="51" x14ac:dyDescent="0.2">
      <c r="A253" s="3" t="str">
        <f t="shared" si="25"/>
        <v>DN000101 / CC0395</v>
      </c>
      <c r="B253" s="3" t="s">
        <v>3912</v>
      </c>
      <c r="C253" s="3" t="s">
        <v>3913</v>
      </c>
      <c r="D253" s="3" t="s">
        <v>3914</v>
      </c>
      <c r="E253" s="3" t="s">
        <v>3915</v>
      </c>
      <c r="I253" s="3" t="s">
        <v>3916</v>
      </c>
      <c r="J253" s="3" t="s">
        <v>3917</v>
      </c>
      <c r="K253" s="3" t="s">
        <v>3918</v>
      </c>
      <c r="L253" s="3" t="s">
        <v>3919</v>
      </c>
      <c r="N253" s="3" t="s">
        <v>3920</v>
      </c>
      <c r="O253" s="3" t="s">
        <v>3921</v>
      </c>
      <c r="P253" s="3" t="s">
        <v>3922</v>
      </c>
      <c r="Q253" s="8">
        <v>-5000</v>
      </c>
      <c r="R253" s="3" t="s">
        <v>3923</v>
      </c>
      <c r="S253" s="1">
        <v>44787</v>
      </c>
      <c r="T253" s="1">
        <v>44866</v>
      </c>
      <c r="U253" s="3" t="s">
        <v>3924</v>
      </c>
      <c r="V253" s="3" t="s">
        <v>3925</v>
      </c>
      <c r="W253" s="3" t="s">
        <v>3926</v>
      </c>
      <c r="X253" s="3"/>
      <c r="Y253" s="3"/>
      <c r="AA253" s="3" t="s">
        <v>3927</v>
      </c>
      <c r="AC253" s="3" t="s">
        <v>3928</v>
      </c>
      <c r="AG253" s="3"/>
      <c r="AH253" s="3" t="s">
        <v>3929</v>
      </c>
      <c r="AI253" s="3"/>
    </row>
    <row r="254" spans="1:35" ht="51" x14ac:dyDescent="0.2">
      <c r="A254" s="3" t="str">
        <f t="shared" ref="A254:A258" si="26">CONCATENATE(LEFT(F254,8)," / ",LEFT(D254,6))</f>
        <v>GF002582 / CC0382</v>
      </c>
      <c r="B254" s="3" t="s">
        <v>3930</v>
      </c>
      <c r="C254" s="3" t="s">
        <v>3931</v>
      </c>
      <c r="D254" s="3" t="s">
        <v>3932</v>
      </c>
      <c r="F254" s="3" t="s">
        <v>3933</v>
      </c>
      <c r="I254" s="3" t="s">
        <v>3934</v>
      </c>
      <c r="J254" s="3" t="s">
        <v>3935</v>
      </c>
      <c r="K254" s="3" t="s">
        <v>3936</v>
      </c>
      <c r="L254" s="3" t="s">
        <v>3937</v>
      </c>
      <c r="N254" s="3" t="s">
        <v>3938</v>
      </c>
      <c r="O254" s="3" t="s">
        <v>3939</v>
      </c>
      <c r="P254" s="3" t="s">
        <v>3940</v>
      </c>
      <c r="Q254" s="8">
        <v>8.5</v>
      </c>
      <c r="R254" s="3" t="s">
        <v>3941</v>
      </c>
      <c r="S254" s="1">
        <v>44801</v>
      </c>
      <c r="T254" s="1">
        <v>44866</v>
      </c>
      <c r="U254" s="3" t="s">
        <v>3942</v>
      </c>
      <c r="V254" s="3" t="s">
        <v>3943</v>
      </c>
      <c r="W254" s="3" t="s">
        <v>3944</v>
      </c>
      <c r="X254" s="3"/>
      <c r="Y254" s="3"/>
      <c r="AA254" s="3" t="s">
        <v>3945</v>
      </c>
      <c r="AC254" s="3" t="s">
        <v>3946</v>
      </c>
      <c r="AG254" s="3"/>
      <c r="AH254" s="3" t="s">
        <v>3947</v>
      </c>
      <c r="AI254" s="3"/>
    </row>
    <row r="255" spans="1:35" ht="51" x14ac:dyDescent="0.2">
      <c r="A255" s="3" t="str">
        <f t="shared" si="26"/>
        <v>GF002582 / CC0382</v>
      </c>
      <c r="B255" s="3" t="s">
        <v>3948</v>
      </c>
      <c r="C255" s="3" t="s">
        <v>3949</v>
      </c>
      <c r="D255" s="3" t="s">
        <v>3950</v>
      </c>
      <c r="F255" s="3" t="s">
        <v>3951</v>
      </c>
      <c r="I255" s="3" t="s">
        <v>3952</v>
      </c>
      <c r="J255" s="3" t="s">
        <v>3953</v>
      </c>
      <c r="K255" s="3" t="s">
        <v>3954</v>
      </c>
      <c r="L255" s="3" t="s">
        <v>3955</v>
      </c>
      <c r="N255" s="3" t="s">
        <v>3956</v>
      </c>
      <c r="O255" s="3" t="s">
        <v>3957</v>
      </c>
      <c r="P255" s="3" t="s">
        <v>3958</v>
      </c>
      <c r="Q255" s="8">
        <v>125</v>
      </c>
      <c r="R255" s="3" t="s">
        <v>3959</v>
      </c>
      <c r="S255" s="1">
        <v>44801</v>
      </c>
      <c r="T255" s="1">
        <v>44866</v>
      </c>
      <c r="U255" s="3" t="s">
        <v>3960</v>
      </c>
      <c r="V255" s="3" t="s">
        <v>3961</v>
      </c>
      <c r="W255" s="3" t="s">
        <v>3962</v>
      </c>
      <c r="X255" s="3"/>
      <c r="Y255" s="3"/>
      <c r="AA255" s="3" t="s">
        <v>3963</v>
      </c>
      <c r="AC255" s="3" t="s">
        <v>3964</v>
      </c>
      <c r="AG255" s="3"/>
      <c r="AH255" s="3" t="s">
        <v>3965</v>
      </c>
      <c r="AI255" s="3"/>
    </row>
    <row r="256" spans="1:35" ht="51" x14ac:dyDescent="0.2">
      <c r="A256" s="3" t="str">
        <f t="shared" si="26"/>
        <v>GF002582 / CC0382</v>
      </c>
      <c r="B256" s="3" t="s">
        <v>3966</v>
      </c>
      <c r="C256" s="3" t="s">
        <v>3967</v>
      </c>
      <c r="D256" s="3" t="s">
        <v>3968</v>
      </c>
      <c r="F256" s="3" t="s">
        <v>3969</v>
      </c>
      <c r="I256" s="3" t="s">
        <v>3970</v>
      </c>
      <c r="J256" s="3" t="s">
        <v>3971</v>
      </c>
      <c r="K256" s="3" t="s">
        <v>3972</v>
      </c>
      <c r="L256" s="3" t="s">
        <v>3973</v>
      </c>
      <c r="N256" s="3" t="s">
        <v>3974</v>
      </c>
      <c r="O256" s="3" t="s">
        <v>3975</v>
      </c>
      <c r="P256" s="3" t="s">
        <v>3976</v>
      </c>
      <c r="Q256" s="8">
        <v>13.13</v>
      </c>
      <c r="R256" s="3" t="s">
        <v>3977</v>
      </c>
      <c r="S256" s="1">
        <v>44801</v>
      </c>
      <c r="T256" s="1">
        <v>44866</v>
      </c>
      <c r="U256" s="3" t="s">
        <v>3978</v>
      </c>
      <c r="V256" s="3" t="s">
        <v>3979</v>
      </c>
      <c r="W256" s="3" t="s">
        <v>3980</v>
      </c>
      <c r="X256" s="3"/>
      <c r="Y256" s="3"/>
      <c r="AA256" s="3" t="s">
        <v>3981</v>
      </c>
      <c r="AC256" s="3" t="s">
        <v>3982</v>
      </c>
      <c r="AG256" s="3"/>
      <c r="AH256" s="3" t="s">
        <v>3983</v>
      </c>
      <c r="AI256" s="3"/>
    </row>
    <row r="257" spans="1:35" ht="51" x14ac:dyDescent="0.2">
      <c r="A257" s="3" t="str">
        <f t="shared" si="26"/>
        <v>GF002582 / CC0382</v>
      </c>
      <c r="B257" s="3" t="s">
        <v>3984</v>
      </c>
      <c r="C257" s="3" t="s">
        <v>3985</v>
      </c>
      <c r="D257" s="3" t="s">
        <v>3986</v>
      </c>
      <c r="F257" s="3" t="s">
        <v>3987</v>
      </c>
      <c r="I257" s="3" t="s">
        <v>3988</v>
      </c>
      <c r="J257" s="3" t="s">
        <v>3989</v>
      </c>
      <c r="K257" s="3" t="s">
        <v>3990</v>
      </c>
      <c r="L257" s="3" t="s">
        <v>3991</v>
      </c>
      <c r="N257" s="3" t="s">
        <v>3992</v>
      </c>
      <c r="O257" s="3" t="s">
        <v>3993</v>
      </c>
      <c r="P257" s="3" t="s">
        <v>3994</v>
      </c>
      <c r="Q257" s="8">
        <v>1885</v>
      </c>
      <c r="R257" s="3" t="s">
        <v>3995</v>
      </c>
      <c r="S257" s="1">
        <v>44801</v>
      </c>
      <c r="T257" s="1">
        <v>44866</v>
      </c>
      <c r="U257" s="3" t="s">
        <v>3996</v>
      </c>
      <c r="V257" s="3" t="s">
        <v>3997</v>
      </c>
      <c r="W257" s="3" t="s">
        <v>3998</v>
      </c>
      <c r="X257" s="3"/>
      <c r="Y257" s="3"/>
      <c r="AA257" s="3" t="s">
        <v>3999</v>
      </c>
      <c r="AC257" s="3" t="s">
        <v>4000</v>
      </c>
      <c r="AG257" s="3"/>
      <c r="AH257" s="3" t="s">
        <v>4001</v>
      </c>
      <c r="AI257" s="3"/>
    </row>
    <row r="258" spans="1:35" ht="51" x14ac:dyDescent="0.2">
      <c r="A258" s="3" t="str">
        <f t="shared" si="26"/>
        <v>GF002582 / CC0382</v>
      </c>
      <c r="B258" s="3" t="s">
        <v>4002</v>
      </c>
      <c r="C258" s="3" t="s">
        <v>4003</v>
      </c>
      <c r="D258" s="3" t="s">
        <v>4004</v>
      </c>
      <c r="F258" s="3" t="s">
        <v>4005</v>
      </c>
      <c r="I258" s="3" t="s">
        <v>4006</v>
      </c>
      <c r="J258" s="3" t="s">
        <v>4007</v>
      </c>
      <c r="K258" s="3" t="s">
        <v>4008</v>
      </c>
      <c r="L258" s="3" t="s">
        <v>4009</v>
      </c>
      <c r="N258" s="3" t="s">
        <v>4010</v>
      </c>
      <c r="O258" s="3" t="s">
        <v>4011</v>
      </c>
      <c r="P258" s="3" t="s">
        <v>4012</v>
      </c>
      <c r="Q258" s="8">
        <v>5000</v>
      </c>
      <c r="R258" s="3" t="s">
        <v>4013</v>
      </c>
      <c r="S258" s="1">
        <v>44801</v>
      </c>
      <c r="T258" s="1">
        <v>44866</v>
      </c>
      <c r="U258" s="3" t="s">
        <v>4014</v>
      </c>
      <c r="V258" s="3" t="s">
        <v>4015</v>
      </c>
      <c r="W258" s="3" t="s">
        <v>4016</v>
      </c>
      <c r="X258" s="3"/>
      <c r="Y258" s="3"/>
      <c r="AA258" s="3" t="s">
        <v>4017</v>
      </c>
      <c r="AC258" s="3" t="s">
        <v>4018</v>
      </c>
      <c r="AG258" s="3"/>
      <c r="AH258" s="3" t="s">
        <v>4019</v>
      </c>
      <c r="AI258" s="3"/>
    </row>
    <row r="259" spans="1:35" ht="51" x14ac:dyDescent="0.2">
      <c r="A259" s="3" t="str">
        <f t="shared" ref="A259:A260" si="27">CONCATENATE(LEFT(E259,8)," / ",LEFT(D259,6))</f>
        <v>DN000101 / CC0395</v>
      </c>
      <c r="B259" s="3" t="s">
        <v>4020</v>
      </c>
      <c r="C259" s="3" t="s">
        <v>4021</v>
      </c>
      <c r="D259" s="3" t="s">
        <v>4022</v>
      </c>
      <c r="E259" s="3" t="s">
        <v>4023</v>
      </c>
      <c r="I259" s="3" t="s">
        <v>4024</v>
      </c>
      <c r="J259" s="3" t="s">
        <v>4025</v>
      </c>
      <c r="K259" s="3" t="s">
        <v>4026</v>
      </c>
      <c r="L259" s="3" t="s">
        <v>4027</v>
      </c>
      <c r="N259" s="3" t="s">
        <v>4028</v>
      </c>
      <c r="O259" s="3" t="s">
        <v>4029</v>
      </c>
      <c r="P259" s="3" t="s">
        <v>4030</v>
      </c>
      <c r="Q259" s="8">
        <v>-1885</v>
      </c>
      <c r="R259" s="3" t="s">
        <v>4031</v>
      </c>
      <c r="S259" s="1">
        <v>44801</v>
      </c>
      <c r="T259" s="1">
        <v>44866</v>
      </c>
      <c r="U259" s="3" t="s">
        <v>4032</v>
      </c>
      <c r="V259" s="3" t="s">
        <v>4033</v>
      </c>
      <c r="W259" s="3" t="s">
        <v>4034</v>
      </c>
      <c r="X259" s="3"/>
      <c r="Y259" s="3"/>
      <c r="AA259" s="3" t="s">
        <v>4035</v>
      </c>
      <c r="AC259" s="3" t="s">
        <v>4036</v>
      </c>
      <c r="AG259" s="3"/>
      <c r="AH259" s="3" t="s">
        <v>4037</v>
      </c>
      <c r="AI259" s="3"/>
    </row>
    <row r="260" spans="1:35" ht="51" x14ac:dyDescent="0.2">
      <c r="A260" s="3" t="str">
        <f t="shared" si="27"/>
        <v>DN000101 / CC0395</v>
      </c>
      <c r="B260" s="3" t="s">
        <v>4038</v>
      </c>
      <c r="C260" s="3" t="s">
        <v>4039</v>
      </c>
      <c r="D260" s="3" t="s">
        <v>4040</v>
      </c>
      <c r="E260" s="3" t="s">
        <v>4041</v>
      </c>
      <c r="I260" s="3" t="s">
        <v>4042</v>
      </c>
      <c r="J260" s="3" t="s">
        <v>4043</v>
      </c>
      <c r="K260" s="3" t="s">
        <v>4044</v>
      </c>
      <c r="L260" s="3" t="s">
        <v>4045</v>
      </c>
      <c r="N260" s="3" t="s">
        <v>4046</v>
      </c>
      <c r="O260" s="3" t="s">
        <v>4047</v>
      </c>
      <c r="P260" s="3" t="s">
        <v>4048</v>
      </c>
      <c r="Q260" s="8">
        <v>-5000</v>
      </c>
      <c r="R260" s="3" t="s">
        <v>4049</v>
      </c>
      <c r="S260" s="1">
        <v>44801</v>
      </c>
      <c r="T260" s="1">
        <v>44866</v>
      </c>
      <c r="U260" s="3" t="s">
        <v>4050</v>
      </c>
      <c r="V260" s="3" t="s">
        <v>4051</v>
      </c>
      <c r="W260" s="3" t="s">
        <v>4052</v>
      </c>
      <c r="X260" s="3"/>
      <c r="Y260" s="3"/>
      <c r="AA260" s="3" t="s">
        <v>4053</v>
      </c>
      <c r="AC260" s="3" t="s">
        <v>4054</v>
      </c>
      <c r="AG260" s="3"/>
      <c r="AH260" s="3" t="s">
        <v>4055</v>
      </c>
      <c r="AI260" s="3"/>
    </row>
    <row r="261" spans="1:35" ht="51" x14ac:dyDescent="0.2">
      <c r="A261" s="3" t="str">
        <f t="shared" ref="A261:A267" si="28">CONCATENATE(LEFT(F261,8)," / ",LEFT(D261,6))</f>
        <v>GF002582 / CC0382</v>
      </c>
      <c r="B261" s="3" t="s">
        <v>4056</v>
      </c>
      <c r="C261" s="3" t="s">
        <v>4057</v>
      </c>
      <c r="D261" s="3" t="s">
        <v>4058</v>
      </c>
      <c r="F261" s="3" t="s">
        <v>4059</v>
      </c>
      <c r="I261" s="3" t="s">
        <v>4060</v>
      </c>
      <c r="J261" s="3" t="s">
        <v>4061</v>
      </c>
      <c r="K261" s="3" t="s">
        <v>4062</v>
      </c>
      <c r="L261" s="3" t="s">
        <v>4063</v>
      </c>
      <c r="N261" s="3" t="s">
        <v>4064</v>
      </c>
      <c r="O261" s="3" t="s">
        <v>4065</v>
      </c>
      <c r="P261" s="3" t="s">
        <v>4066</v>
      </c>
      <c r="Q261" s="8">
        <v>18.7</v>
      </c>
      <c r="R261" s="3" t="s">
        <v>4067</v>
      </c>
      <c r="S261" s="1">
        <v>44808</v>
      </c>
      <c r="T261" s="1">
        <v>44866</v>
      </c>
      <c r="U261" s="3" t="s">
        <v>4068</v>
      </c>
      <c r="V261" s="3" t="s">
        <v>4069</v>
      </c>
      <c r="W261" s="3" t="s">
        <v>4070</v>
      </c>
      <c r="X261" s="3"/>
      <c r="Y261" s="3"/>
      <c r="AA261" s="3" t="s">
        <v>4071</v>
      </c>
      <c r="AC261" s="3" t="s">
        <v>4072</v>
      </c>
      <c r="AG261" s="3"/>
      <c r="AH261" s="3" t="s">
        <v>4073</v>
      </c>
      <c r="AI261" s="3"/>
    </row>
    <row r="262" spans="1:35" ht="51" x14ac:dyDescent="0.2">
      <c r="A262" s="3" t="str">
        <f t="shared" si="28"/>
        <v>GF002582 / CC0382</v>
      </c>
      <c r="B262" s="3" t="s">
        <v>4074</v>
      </c>
      <c r="C262" s="3" t="s">
        <v>4075</v>
      </c>
      <c r="D262" s="3" t="s">
        <v>4076</v>
      </c>
      <c r="F262" s="3" t="s">
        <v>4077</v>
      </c>
      <c r="I262" s="3" t="s">
        <v>4078</v>
      </c>
      <c r="J262" s="3" t="s">
        <v>4079</v>
      </c>
      <c r="K262" s="3" t="s">
        <v>4080</v>
      </c>
      <c r="L262" s="3" t="s">
        <v>4081</v>
      </c>
      <c r="N262" s="3" t="s">
        <v>4082</v>
      </c>
      <c r="O262" s="3" t="s">
        <v>4083</v>
      </c>
      <c r="P262" s="3" t="s">
        <v>4084</v>
      </c>
      <c r="Q262" s="8">
        <v>275</v>
      </c>
      <c r="R262" s="3" t="s">
        <v>4085</v>
      </c>
      <c r="S262" s="1">
        <v>44808</v>
      </c>
      <c r="T262" s="1">
        <v>44866</v>
      </c>
      <c r="U262" s="3" t="s">
        <v>4086</v>
      </c>
      <c r="V262" s="3" t="s">
        <v>4087</v>
      </c>
      <c r="W262" s="3" t="s">
        <v>4088</v>
      </c>
      <c r="X262" s="3"/>
      <c r="Y262" s="3"/>
      <c r="AA262" s="3" t="s">
        <v>4089</v>
      </c>
      <c r="AC262" s="3" t="s">
        <v>4090</v>
      </c>
      <c r="AG262" s="3"/>
      <c r="AH262" s="3" t="s">
        <v>4091</v>
      </c>
      <c r="AI262" s="3"/>
    </row>
    <row r="263" spans="1:35" ht="51" x14ac:dyDescent="0.2">
      <c r="A263" s="3" t="str">
        <f t="shared" si="28"/>
        <v>GF002582 / CC0382</v>
      </c>
      <c r="B263" s="3" t="s">
        <v>4092</v>
      </c>
      <c r="C263" s="3" t="s">
        <v>4093</v>
      </c>
      <c r="D263" s="3" t="s">
        <v>4094</v>
      </c>
      <c r="F263" s="3" t="s">
        <v>4095</v>
      </c>
      <c r="I263" s="3" t="s">
        <v>4096</v>
      </c>
      <c r="J263" s="3" t="s">
        <v>4097</v>
      </c>
      <c r="K263" s="3" t="s">
        <v>4098</v>
      </c>
      <c r="L263" s="3" t="s">
        <v>4099</v>
      </c>
      <c r="N263" s="3" t="s">
        <v>4100</v>
      </c>
      <c r="O263" s="3" t="s">
        <v>4101</v>
      </c>
      <c r="P263" s="3" t="s">
        <v>4102</v>
      </c>
      <c r="Q263" s="8">
        <v>22.1</v>
      </c>
      <c r="R263" s="3" t="s">
        <v>4103</v>
      </c>
      <c r="S263" s="1">
        <v>44815</v>
      </c>
      <c r="T263" s="1">
        <v>44866</v>
      </c>
      <c r="U263" s="3" t="s">
        <v>4104</v>
      </c>
      <c r="V263" s="3" t="s">
        <v>4105</v>
      </c>
      <c r="W263" s="3" t="s">
        <v>4106</v>
      </c>
      <c r="X263" s="3"/>
      <c r="Y263" s="3"/>
      <c r="AA263" s="3" t="s">
        <v>4107</v>
      </c>
      <c r="AC263" s="3" t="s">
        <v>4108</v>
      </c>
      <c r="AG263" s="3"/>
      <c r="AH263" s="3" t="s">
        <v>4109</v>
      </c>
      <c r="AI263" s="3"/>
    </row>
    <row r="264" spans="1:35" ht="51" x14ac:dyDescent="0.2">
      <c r="A264" s="3" t="str">
        <f t="shared" si="28"/>
        <v>GF002582 / CC0382</v>
      </c>
      <c r="B264" s="3" t="s">
        <v>4110</v>
      </c>
      <c r="C264" s="3" t="s">
        <v>4111</v>
      </c>
      <c r="D264" s="3" t="s">
        <v>4112</v>
      </c>
      <c r="F264" s="3" t="s">
        <v>4113</v>
      </c>
      <c r="I264" s="3" t="s">
        <v>4114</v>
      </c>
      <c r="J264" s="3" t="s">
        <v>4115</v>
      </c>
      <c r="K264" s="3" t="s">
        <v>4116</v>
      </c>
      <c r="L264" s="3" t="s">
        <v>4117</v>
      </c>
      <c r="N264" s="3" t="s">
        <v>4118</v>
      </c>
      <c r="O264" s="3" t="s">
        <v>4119</v>
      </c>
      <c r="P264" s="3" t="s">
        <v>4120</v>
      </c>
      <c r="Q264" s="8">
        <v>325</v>
      </c>
      <c r="R264" s="3" t="s">
        <v>4121</v>
      </c>
      <c r="S264" s="1">
        <v>44815</v>
      </c>
      <c r="T264" s="1">
        <v>44866</v>
      </c>
      <c r="U264" s="3" t="s">
        <v>4122</v>
      </c>
      <c r="V264" s="3" t="s">
        <v>4123</v>
      </c>
      <c r="W264" s="3" t="s">
        <v>4124</v>
      </c>
      <c r="X264" s="3"/>
      <c r="Y264" s="3"/>
      <c r="AA264" s="3" t="s">
        <v>4125</v>
      </c>
      <c r="AC264" s="3" t="s">
        <v>4126</v>
      </c>
      <c r="AG264" s="3"/>
      <c r="AH264" s="3" t="s">
        <v>4127</v>
      </c>
      <c r="AI264" s="3"/>
    </row>
    <row r="265" spans="1:35" ht="51" x14ac:dyDescent="0.2">
      <c r="A265" s="3" t="str">
        <f t="shared" si="28"/>
        <v>GF002582 / CC0382</v>
      </c>
      <c r="B265" s="3" t="s">
        <v>4128</v>
      </c>
      <c r="C265" s="3" t="s">
        <v>4129</v>
      </c>
      <c r="D265" s="3" t="s">
        <v>4130</v>
      </c>
      <c r="F265" s="3" t="s">
        <v>4131</v>
      </c>
      <c r="I265" s="3" t="s">
        <v>4132</v>
      </c>
      <c r="J265" s="3" t="s">
        <v>4133</v>
      </c>
      <c r="K265" s="3" t="s">
        <v>4134</v>
      </c>
      <c r="L265" s="3" t="s">
        <v>4135</v>
      </c>
      <c r="N265" s="3" t="s">
        <v>4136</v>
      </c>
      <c r="O265" s="3" t="s">
        <v>4137</v>
      </c>
      <c r="P265" s="3" t="s">
        <v>4138</v>
      </c>
      <c r="Q265" s="8">
        <v>63</v>
      </c>
      <c r="R265" s="3" t="s">
        <v>4139</v>
      </c>
      <c r="S265" s="1">
        <v>44815</v>
      </c>
      <c r="T265" s="1">
        <v>44866</v>
      </c>
      <c r="U265" s="3" t="s">
        <v>4140</v>
      </c>
      <c r="V265" s="3" t="s">
        <v>4141</v>
      </c>
      <c r="W265" s="3" t="s">
        <v>4142</v>
      </c>
      <c r="X265" s="3"/>
      <c r="Y265" s="3"/>
      <c r="AA265" s="3" t="s">
        <v>4143</v>
      </c>
      <c r="AC265" s="3" t="s">
        <v>4144</v>
      </c>
      <c r="AG265" s="3"/>
      <c r="AH265" s="3" t="s">
        <v>4145</v>
      </c>
      <c r="AI265" s="3"/>
    </row>
    <row r="266" spans="1:35" ht="51" x14ac:dyDescent="0.2">
      <c r="A266" s="3" t="str">
        <f t="shared" si="28"/>
        <v>GF002582 / CC0382</v>
      </c>
      <c r="B266" s="3" t="s">
        <v>4146</v>
      </c>
      <c r="C266" s="3" t="s">
        <v>4147</v>
      </c>
      <c r="D266" s="3" t="s">
        <v>4148</v>
      </c>
      <c r="F266" s="3" t="s">
        <v>4149</v>
      </c>
      <c r="I266" s="3" t="s">
        <v>4150</v>
      </c>
      <c r="J266" s="3" t="s">
        <v>4151</v>
      </c>
      <c r="K266" s="3" t="s">
        <v>4152</v>
      </c>
      <c r="L266" s="3" t="s">
        <v>4153</v>
      </c>
      <c r="N266" s="3" t="s">
        <v>4154</v>
      </c>
      <c r="O266" s="3" t="s">
        <v>4155</v>
      </c>
      <c r="P266" s="3" t="s">
        <v>4156</v>
      </c>
      <c r="Q266" s="8">
        <v>1885</v>
      </c>
      <c r="R266" s="3" t="s">
        <v>4157</v>
      </c>
      <c r="S266" s="1">
        <v>44815</v>
      </c>
      <c r="T266" s="1">
        <v>44866</v>
      </c>
      <c r="U266" s="3" t="s">
        <v>4158</v>
      </c>
      <c r="V266" s="3" t="s">
        <v>4159</v>
      </c>
      <c r="W266" s="3" t="s">
        <v>4160</v>
      </c>
      <c r="X266" s="3"/>
      <c r="Y266" s="3"/>
      <c r="AA266" s="3" t="s">
        <v>4161</v>
      </c>
      <c r="AC266" s="3" t="s">
        <v>4162</v>
      </c>
      <c r="AG266" s="3"/>
      <c r="AH266" s="3" t="s">
        <v>4163</v>
      </c>
      <c r="AI266" s="3"/>
    </row>
    <row r="267" spans="1:35" ht="51" x14ac:dyDescent="0.2">
      <c r="A267" s="3" t="str">
        <f t="shared" si="28"/>
        <v>GF002582 / CC0382</v>
      </c>
      <c r="B267" s="3" t="s">
        <v>4164</v>
      </c>
      <c r="C267" s="3" t="s">
        <v>4165</v>
      </c>
      <c r="D267" s="3" t="s">
        <v>4166</v>
      </c>
      <c r="F267" s="3" t="s">
        <v>4167</v>
      </c>
      <c r="I267" s="3" t="s">
        <v>4168</v>
      </c>
      <c r="J267" s="3" t="s">
        <v>4169</v>
      </c>
      <c r="K267" s="3" t="s">
        <v>4170</v>
      </c>
      <c r="L267" s="3" t="s">
        <v>4171</v>
      </c>
      <c r="N267" s="3" t="s">
        <v>4172</v>
      </c>
      <c r="O267" s="3" t="s">
        <v>4173</v>
      </c>
      <c r="P267" s="3" t="s">
        <v>4174</v>
      </c>
      <c r="Q267" s="8">
        <v>5000</v>
      </c>
      <c r="R267" s="3" t="s">
        <v>4175</v>
      </c>
      <c r="S267" s="1">
        <v>44815</v>
      </c>
      <c r="T267" s="1">
        <v>44866</v>
      </c>
      <c r="U267" s="3" t="s">
        <v>4176</v>
      </c>
      <c r="V267" s="3" t="s">
        <v>4177</v>
      </c>
      <c r="W267" s="3" t="s">
        <v>4178</v>
      </c>
      <c r="X267" s="3"/>
      <c r="Y267" s="3"/>
      <c r="AA267" s="3" t="s">
        <v>4179</v>
      </c>
      <c r="AC267" s="3" t="s">
        <v>4180</v>
      </c>
      <c r="AG267" s="3"/>
      <c r="AH267" s="3" t="s">
        <v>4181</v>
      </c>
      <c r="AI267" s="3"/>
    </row>
    <row r="268" spans="1:35" ht="51" x14ac:dyDescent="0.2">
      <c r="A268" s="3" t="str">
        <f t="shared" ref="A268:A269" si="29">CONCATENATE(LEFT(E268,8)," / ",LEFT(D268,6))</f>
        <v>DN000101 / CC0395</v>
      </c>
      <c r="B268" s="3" t="s">
        <v>4182</v>
      </c>
      <c r="C268" s="3" t="s">
        <v>4183</v>
      </c>
      <c r="D268" s="3" t="s">
        <v>4184</v>
      </c>
      <c r="E268" s="3" t="s">
        <v>4185</v>
      </c>
      <c r="I268" s="3" t="s">
        <v>4186</v>
      </c>
      <c r="J268" s="3" t="s">
        <v>4187</v>
      </c>
      <c r="K268" s="3" t="s">
        <v>4188</v>
      </c>
      <c r="L268" s="3" t="s">
        <v>4189</v>
      </c>
      <c r="N268" s="3" t="s">
        <v>4190</v>
      </c>
      <c r="O268" s="3" t="s">
        <v>4191</v>
      </c>
      <c r="P268" s="3" t="s">
        <v>4192</v>
      </c>
      <c r="Q268" s="8">
        <v>-1885</v>
      </c>
      <c r="R268" s="3" t="s">
        <v>4193</v>
      </c>
      <c r="S268" s="1">
        <v>44815</v>
      </c>
      <c r="T268" s="1">
        <v>44866</v>
      </c>
      <c r="U268" s="3" t="s">
        <v>4194</v>
      </c>
      <c r="V268" s="3" t="s">
        <v>4195</v>
      </c>
      <c r="W268" s="3" t="s">
        <v>4196</v>
      </c>
      <c r="X268" s="3"/>
      <c r="Y268" s="3"/>
      <c r="AA268" s="3" t="s">
        <v>4197</v>
      </c>
      <c r="AC268" s="3" t="s">
        <v>4198</v>
      </c>
      <c r="AG268" s="3"/>
      <c r="AH268" s="3" t="s">
        <v>4199</v>
      </c>
      <c r="AI268" s="3"/>
    </row>
    <row r="269" spans="1:35" ht="51" x14ac:dyDescent="0.2">
      <c r="A269" s="3" t="str">
        <f t="shared" si="29"/>
        <v>DN000101 / CC0395</v>
      </c>
      <c r="B269" s="3" t="s">
        <v>4200</v>
      </c>
      <c r="C269" s="3" t="s">
        <v>4201</v>
      </c>
      <c r="D269" s="3" t="s">
        <v>4202</v>
      </c>
      <c r="E269" s="3" t="s">
        <v>4203</v>
      </c>
      <c r="I269" s="3" t="s">
        <v>4204</v>
      </c>
      <c r="J269" s="3" t="s">
        <v>4205</v>
      </c>
      <c r="K269" s="3" t="s">
        <v>4206</v>
      </c>
      <c r="L269" s="3" t="s">
        <v>4207</v>
      </c>
      <c r="N269" s="3" t="s">
        <v>4208</v>
      </c>
      <c r="O269" s="3" t="s">
        <v>4209</v>
      </c>
      <c r="P269" s="3" t="s">
        <v>4210</v>
      </c>
      <c r="Q269" s="8">
        <v>-5000</v>
      </c>
      <c r="R269" s="3" t="s">
        <v>4211</v>
      </c>
      <c r="S269" s="1">
        <v>44815</v>
      </c>
      <c r="T269" s="1">
        <v>44866</v>
      </c>
      <c r="U269" s="3" t="s">
        <v>4212</v>
      </c>
      <c r="V269" s="3" t="s">
        <v>4213</v>
      </c>
      <c r="W269" s="3" t="s">
        <v>4214</v>
      </c>
      <c r="X269" s="3"/>
      <c r="Y269" s="3"/>
      <c r="AA269" s="3" t="s">
        <v>4215</v>
      </c>
      <c r="AC269" s="3" t="s">
        <v>4216</v>
      </c>
      <c r="AG269" s="3"/>
      <c r="AH269" s="3" t="s">
        <v>4217</v>
      </c>
      <c r="AI269" s="3"/>
    </row>
    <row r="270" spans="1:35" ht="51" x14ac:dyDescent="0.2">
      <c r="A270" s="3" t="str">
        <f t="shared" ref="A270:A276" si="30">CONCATENATE(LEFT(F270,8)," / ",LEFT(D270,6))</f>
        <v>GF002582 / CC0382</v>
      </c>
      <c r="B270" s="3" t="s">
        <v>4218</v>
      </c>
      <c r="C270" s="3" t="s">
        <v>4219</v>
      </c>
      <c r="D270" s="3" t="s">
        <v>4220</v>
      </c>
      <c r="F270" s="3" t="s">
        <v>4221</v>
      </c>
      <c r="I270" s="3" t="s">
        <v>4222</v>
      </c>
      <c r="J270" s="3" t="s">
        <v>4223</v>
      </c>
      <c r="K270" s="3" t="s">
        <v>4224</v>
      </c>
      <c r="L270" s="3" t="s">
        <v>4225</v>
      </c>
      <c r="N270" s="3" t="s">
        <v>4226</v>
      </c>
      <c r="O270" s="3" t="s">
        <v>4227</v>
      </c>
      <c r="P270" s="3" t="s">
        <v>4228</v>
      </c>
      <c r="Q270" s="8">
        <v>32.299999999999997</v>
      </c>
      <c r="R270" s="3" t="s">
        <v>4229</v>
      </c>
      <c r="S270" s="1">
        <v>44822</v>
      </c>
      <c r="T270" s="1">
        <v>44866</v>
      </c>
      <c r="U270" s="3" t="s">
        <v>4230</v>
      </c>
      <c r="V270" s="3" t="s">
        <v>4231</v>
      </c>
      <c r="W270" s="3" t="s">
        <v>4232</v>
      </c>
      <c r="X270" s="3"/>
      <c r="Y270" s="3"/>
      <c r="AA270" s="3" t="s">
        <v>4233</v>
      </c>
      <c r="AC270" s="3" t="s">
        <v>4234</v>
      </c>
      <c r="AG270" s="3"/>
      <c r="AH270" s="3" t="s">
        <v>4235</v>
      </c>
      <c r="AI270" s="3"/>
    </row>
    <row r="271" spans="1:35" ht="51" x14ac:dyDescent="0.2">
      <c r="A271" s="3" t="str">
        <f t="shared" si="30"/>
        <v>GF002582 / CC0382</v>
      </c>
      <c r="B271" s="3" t="s">
        <v>4236</v>
      </c>
      <c r="C271" s="3" t="s">
        <v>4237</v>
      </c>
      <c r="D271" s="3" t="s">
        <v>4238</v>
      </c>
      <c r="F271" s="3" t="s">
        <v>4239</v>
      </c>
      <c r="I271" s="3" t="s">
        <v>4240</v>
      </c>
      <c r="J271" s="3" t="s">
        <v>4241</v>
      </c>
      <c r="K271" s="3" t="s">
        <v>4242</v>
      </c>
      <c r="L271" s="3" t="s">
        <v>4243</v>
      </c>
      <c r="N271" s="3" t="s">
        <v>4244</v>
      </c>
      <c r="O271" s="3" t="s">
        <v>4245</v>
      </c>
      <c r="P271" s="3" t="s">
        <v>4246</v>
      </c>
      <c r="Q271" s="8">
        <v>475</v>
      </c>
      <c r="R271" s="3" t="s">
        <v>4247</v>
      </c>
      <c r="S271" s="1">
        <v>44822</v>
      </c>
      <c r="T271" s="1">
        <v>44866</v>
      </c>
      <c r="U271" s="3" t="s">
        <v>4248</v>
      </c>
      <c r="V271" s="3" t="s">
        <v>4249</v>
      </c>
      <c r="W271" s="3" t="s">
        <v>4250</v>
      </c>
      <c r="X271" s="3"/>
      <c r="Y271" s="3"/>
      <c r="AA271" s="3" t="s">
        <v>4251</v>
      </c>
      <c r="AC271" s="3" t="s">
        <v>4252</v>
      </c>
      <c r="AG271" s="3"/>
      <c r="AH271" s="3" t="s">
        <v>4253</v>
      </c>
      <c r="AI271" s="3"/>
    </row>
    <row r="272" spans="1:35" ht="51" x14ac:dyDescent="0.2">
      <c r="A272" s="3" t="str">
        <f t="shared" si="30"/>
        <v>GF002582 / CC0382</v>
      </c>
      <c r="B272" s="3" t="s">
        <v>4254</v>
      </c>
      <c r="C272" s="3" t="s">
        <v>4255</v>
      </c>
      <c r="D272" s="3" t="s">
        <v>4256</v>
      </c>
      <c r="F272" s="3" t="s">
        <v>4257</v>
      </c>
      <c r="I272" s="3" t="s">
        <v>4258</v>
      </c>
      <c r="J272" s="3" t="s">
        <v>4259</v>
      </c>
      <c r="K272" s="3" t="s">
        <v>4260</v>
      </c>
      <c r="L272" s="3" t="s">
        <v>4261</v>
      </c>
      <c r="N272" s="3" t="s">
        <v>4262</v>
      </c>
      <c r="O272" s="3" t="s">
        <v>4263</v>
      </c>
      <c r="P272" s="3" t="s">
        <v>4264</v>
      </c>
      <c r="Q272" s="8">
        <v>36.549999999999997</v>
      </c>
      <c r="R272" s="3" t="s">
        <v>4265</v>
      </c>
      <c r="S272" s="1">
        <v>44829</v>
      </c>
      <c r="T272" s="1">
        <v>44866</v>
      </c>
      <c r="U272" s="3" t="s">
        <v>4266</v>
      </c>
      <c r="V272" s="3" t="s">
        <v>4267</v>
      </c>
      <c r="W272" s="3" t="s">
        <v>4268</v>
      </c>
      <c r="X272" s="3"/>
      <c r="Y272" s="3"/>
      <c r="AA272" s="3" t="s">
        <v>4269</v>
      </c>
      <c r="AC272" s="3" t="s">
        <v>4270</v>
      </c>
      <c r="AG272" s="3"/>
      <c r="AH272" s="3" t="s">
        <v>4271</v>
      </c>
      <c r="AI272" s="3"/>
    </row>
    <row r="273" spans="1:35" ht="51" x14ac:dyDescent="0.2">
      <c r="A273" s="3" t="str">
        <f t="shared" si="30"/>
        <v>GF002582 / CC0382</v>
      </c>
      <c r="B273" s="3" t="s">
        <v>4272</v>
      </c>
      <c r="C273" s="3" t="s">
        <v>4273</v>
      </c>
      <c r="D273" s="3" t="s">
        <v>4274</v>
      </c>
      <c r="F273" s="3" t="s">
        <v>4275</v>
      </c>
      <c r="I273" s="3" t="s">
        <v>4276</v>
      </c>
      <c r="J273" s="3" t="s">
        <v>4277</v>
      </c>
      <c r="K273" s="3" t="s">
        <v>4278</v>
      </c>
      <c r="L273" s="3" t="s">
        <v>4279</v>
      </c>
      <c r="N273" s="3" t="s">
        <v>4280</v>
      </c>
      <c r="O273" s="3" t="s">
        <v>4281</v>
      </c>
      <c r="P273" s="3" t="s">
        <v>4282</v>
      </c>
      <c r="Q273" s="8">
        <v>537.5</v>
      </c>
      <c r="R273" s="3" t="s">
        <v>4283</v>
      </c>
      <c r="S273" s="1">
        <v>44829</v>
      </c>
      <c r="T273" s="1">
        <v>44866</v>
      </c>
      <c r="U273" s="3" t="s">
        <v>4284</v>
      </c>
      <c r="V273" s="3" t="s">
        <v>4285</v>
      </c>
      <c r="W273" s="3" t="s">
        <v>4286</v>
      </c>
      <c r="X273" s="3"/>
      <c r="Y273" s="3"/>
      <c r="AA273" s="3" t="s">
        <v>4287</v>
      </c>
      <c r="AC273" s="3" t="s">
        <v>4288</v>
      </c>
      <c r="AG273" s="3"/>
      <c r="AH273" s="3" t="s">
        <v>4289</v>
      </c>
      <c r="AI273" s="3"/>
    </row>
    <row r="274" spans="1:35" ht="51" x14ac:dyDescent="0.2">
      <c r="A274" s="3" t="str">
        <f t="shared" si="30"/>
        <v>GF002582 / CC0382</v>
      </c>
      <c r="B274" s="3" t="s">
        <v>4290</v>
      </c>
      <c r="C274" s="3" t="s">
        <v>4291</v>
      </c>
      <c r="D274" s="3" t="s">
        <v>4292</v>
      </c>
      <c r="F274" s="3" t="s">
        <v>4293</v>
      </c>
      <c r="I274" s="3" t="s">
        <v>4294</v>
      </c>
      <c r="J274" s="3" t="s">
        <v>4295</v>
      </c>
      <c r="K274" s="3" t="s">
        <v>4296</v>
      </c>
      <c r="L274" s="3" t="s">
        <v>4297</v>
      </c>
      <c r="N274" s="3" t="s">
        <v>4298</v>
      </c>
      <c r="O274" s="3" t="s">
        <v>4299</v>
      </c>
      <c r="P274" s="3" t="s">
        <v>4300</v>
      </c>
      <c r="Q274" s="8">
        <v>106.32</v>
      </c>
      <c r="R274" s="3" t="s">
        <v>4301</v>
      </c>
      <c r="S274" s="1">
        <v>44829</v>
      </c>
      <c r="T274" s="1">
        <v>44866</v>
      </c>
      <c r="U274" s="3" t="s">
        <v>4302</v>
      </c>
      <c r="V274" s="3" t="s">
        <v>4303</v>
      </c>
      <c r="W274" s="3" t="s">
        <v>4304</v>
      </c>
      <c r="X274" s="3"/>
      <c r="Y274" s="3"/>
      <c r="AA274" s="3" t="s">
        <v>4305</v>
      </c>
      <c r="AC274" s="3" t="s">
        <v>4306</v>
      </c>
      <c r="AG274" s="3"/>
      <c r="AH274" s="3" t="s">
        <v>4307</v>
      </c>
      <c r="AI274" s="3"/>
    </row>
    <row r="275" spans="1:35" ht="51" x14ac:dyDescent="0.2">
      <c r="A275" s="3" t="str">
        <f t="shared" si="30"/>
        <v>GF002582 / CC0382</v>
      </c>
      <c r="B275" s="3" t="s">
        <v>4308</v>
      </c>
      <c r="C275" s="3" t="s">
        <v>4309</v>
      </c>
      <c r="D275" s="3" t="s">
        <v>4310</v>
      </c>
      <c r="F275" s="3" t="s">
        <v>4311</v>
      </c>
      <c r="I275" s="3" t="s">
        <v>4312</v>
      </c>
      <c r="J275" s="3" t="s">
        <v>4313</v>
      </c>
      <c r="K275" s="3" t="s">
        <v>4314</v>
      </c>
      <c r="L275" s="3" t="s">
        <v>4315</v>
      </c>
      <c r="N275" s="3" t="s">
        <v>4316</v>
      </c>
      <c r="O275" s="3" t="s">
        <v>4317</v>
      </c>
      <c r="P275" s="3" t="s">
        <v>4318</v>
      </c>
      <c r="Q275" s="8">
        <v>1885</v>
      </c>
      <c r="R275" s="3" t="s">
        <v>4319</v>
      </c>
      <c r="S275" s="1">
        <v>44829</v>
      </c>
      <c r="T275" s="1">
        <v>44866</v>
      </c>
      <c r="U275" s="3" t="s">
        <v>4320</v>
      </c>
      <c r="V275" s="3" t="s">
        <v>4321</v>
      </c>
      <c r="W275" s="3" t="s">
        <v>4322</v>
      </c>
      <c r="X275" s="3"/>
      <c r="Y275" s="3"/>
      <c r="AA275" s="3" t="s">
        <v>4323</v>
      </c>
      <c r="AC275" s="3" t="s">
        <v>4324</v>
      </c>
      <c r="AG275" s="3"/>
      <c r="AH275" s="3" t="s">
        <v>4325</v>
      </c>
      <c r="AI275" s="3"/>
    </row>
    <row r="276" spans="1:35" ht="51" x14ac:dyDescent="0.2">
      <c r="A276" s="3" t="str">
        <f t="shared" si="30"/>
        <v>GF002582 / CC0382</v>
      </c>
      <c r="B276" s="3" t="s">
        <v>4326</v>
      </c>
      <c r="C276" s="3" t="s">
        <v>4327</v>
      </c>
      <c r="D276" s="3" t="s">
        <v>4328</v>
      </c>
      <c r="F276" s="3" t="s">
        <v>4329</v>
      </c>
      <c r="I276" s="3" t="s">
        <v>4330</v>
      </c>
      <c r="J276" s="3" t="s">
        <v>4331</v>
      </c>
      <c r="K276" s="3" t="s">
        <v>4332</v>
      </c>
      <c r="L276" s="3" t="s">
        <v>4333</v>
      </c>
      <c r="N276" s="3" t="s">
        <v>4334</v>
      </c>
      <c r="O276" s="3" t="s">
        <v>4335</v>
      </c>
      <c r="P276" s="3" t="s">
        <v>4336</v>
      </c>
      <c r="Q276" s="8">
        <v>5000</v>
      </c>
      <c r="R276" s="3" t="s">
        <v>4337</v>
      </c>
      <c r="S276" s="1">
        <v>44829</v>
      </c>
      <c r="T276" s="1">
        <v>44866</v>
      </c>
      <c r="U276" s="3" t="s">
        <v>4338</v>
      </c>
      <c r="V276" s="3" t="s">
        <v>4339</v>
      </c>
      <c r="W276" s="3" t="s">
        <v>4340</v>
      </c>
      <c r="X276" s="3"/>
      <c r="Y276" s="3"/>
      <c r="AA276" s="3" t="s">
        <v>4341</v>
      </c>
      <c r="AC276" s="3" t="s">
        <v>4342</v>
      </c>
      <c r="AG276" s="3"/>
      <c r="AH276" s="3" t="s">
        <v>4343</v>
      </c>
      <c r="AI276" s="3"/>
    </row>
    <row r="277" spans="1:35" ht="51" x14ac:dyDescent="0.2">
      <c r="A277" s="3" t="str">
        <f t="shared" ref="A277:A278" si="31">CONCATENATE(LEFT(E277,8)," / ",LEFT(D277,6))</f>
        <v>DN000101 / CC0395</v>
      </c>
      <c r="B277" s="3" t="s">
        <v>4344</v>
      </c>
      <c r="C277" s="3" t="s">
        <v>4345</v>
      </c>
      <c r="D277" s="3" t="s">
        <v>4346</v>
      </c>
      <c r="E277" s="3" t="s">
        <v>4347</v>
      </c>
      <c r="I277" s="3" t="s">
        <v>4348</v>
      </c>
      <c r="J277" s="3" t="s">
        <v>4349</v>
      </c>
      <c r="K277" s="3" t="s">
        <v>4350</v>
      </c>
      <c r="L277" s="3" t="s">
        <v>4351</v>
      </c>
      <c r="N277" s="3" t="s">
        <v>4352</v>
      </c>
      <c r="O277" s="3" t="s">
        <v>4353</v>
      </c>
      <c r="P277" s="3" t="s">
        <v>4354</v>
      </c>
      <c r="Q277" s="8">
        <v>-1885</v>
      </c>
      <c r="R277" s="3" t="s">
        <v>4355</v>
      </c>
      <c r="S277" s="1">
        <v>44829</v>
      </c>
      <c r="T277" s="1">
        <v>44866</v>
      </c>
      <c r="U277" s="3" t="s">
        <v>4356</v>
      </c>
      <c r="V277" s="3" t="s">
        <v>4357</v>
      </c>
      <c r="W277" s="3" t="s">
        <v>4358</v>
      </c>
      <c r="X277" s="3"/>
      <c r="Y277" s="3"/>
      <c r="AA277" s="3" t="s">
        <v>4359</v>
      </c>
      <c r="AC277" s="3" t="s">
        <v>4360</v>
      </c>
      <c r="AG277" s="3"/>
      <c r="AH277" s="3" t="s">
        <v>4361</v>
      </c>
      <c r="AI277" s="3"/>
    </row>
    <row r="278" spans="1:35" ht="51" x14ac:dyDescent="0.2">
      <c r="A278" s="3" t="str">
        <f t="shared" si="31"/>
        <v>DN000101 / CC0395</v>
      </c>
      <c r="B278" s="3" t="s">
        <v>4362</v>
      </c>
      <c r="C278" s="3" t="s">
        <v>4363</v>
      </c>
      <c r="D278" s="3" t="s">
        <v>4364</v>
      </c>
      <c r="E278" s="3" t="s">
        <v>4365</v>
      </c>
      <c r="I278" s="3" t="s">
        <v>4366</v>
      </c>
      <c r="J278" s="3" t="s">
        <v>4367</v>
      </c>
      <c r="K278" s="3" t="s">
        <v>4368</v>
      </c>
      <c r="L278" s="3" t="s">
        <v>4369</v>
      </c>
      <c r="N278" s="3" t="s">
        <v>4370</v>
      </c>
      <c r="O278" s="3" t="s">
        <v>4371</v>
      </c>
      <c r="P278" s="3" t="s">
        <v>4372</v>
      </c>
      <c r="Q278" s="8">
        <v>-5000</v>
      </c>
      <c r="R278" s="3" t="s">
        <v>4373</v>
      </c>
      <c r="S278" s="1">
        <v>44829</v>
      </c>
      <c r="T278" s="1">
        <v>44866</v>
      </c>
      <c r="U278" s="3" t="s">
        <v>4374</v>
      </c>
      <c r="V278" s="3" t="s">
        <v>4375</v>
      </c>
      <c r="W278" s="3" t="s">
        <v>4376</v>
      </c>
      <c r="X278" s="3"/>
      <c r="Y278" s="3"/>
      <c r="AA278" s="3" t="s">
        <v>4377</v>
      </c>
      <c r="AC278" s="3" t="s">
        <v>4378</v>
      </c>
      <c r="AG278" s="3"/>
      <c r="AH278" s="3" t="s">
        <v>4379</v>
      </c>
      <c r="AI278" s="3"/>
    </row>
    <row r="279" spans="1:35" ht="51" x14ac:dyDescent="0.2">
      <c r="A279" s="3" t="str">
        <f t="shared" ref="A279:A285" si="32">CONCATENATE(LEFT(F279,8)," / ",LEFT(D279,6))</f>
        <v>GF002582 / CC0382</v>
      </c>
      <c r="B279" s="3" t="s">
        <v>4380</v>
      </c>
      <c r="C279" s="3" t="s">
        <v>4381</v>
      </c>
      <c r="D279" s="3" t="s">
        <v>4382</v>
      </c>
      <c r="F279" s="3" t="s">
        <v>4383</v>
      </c>
      <c r="I279" s="3" t="s">
        <v>4384</v>
      </c>
      <c r="J279" s="3" t="s">
        <v>4385</v>
      </c>
      <c r="K279" s="3" t="s">
        <v>4386</v>
      </c>
      <c r="L279" s="3" t="s">
        <v>4387</v>
      </c>
      <c r="N279" s="3" t="s">
        <v>4388</v>
      </c>
      <c r="O279" s="3" t="s">
        <v>4389</v>
      </c>
      <c r="P279" s="3" t="s">
        <v>4390</v>
      </c>
      <c r="Q279" s="8">
        <v>71.400000000000006</v>
      </c>
      <c r="R279" s="3" t="s">
        <v>4391</v>
      </c>
      <c r="S279" s="1">
        <v>44836</v>
      </c>
      <c r="T279" s="1">
        <v>44866</v>
      </c>
      <c r="U279" s="3" t="s">
        <v>4392</v>
      </c>
      <c r="V279" s="3" t="s">
        <v>4393</v>
      </c>
      <c r="W279" s="3" t="s">
        <v>4394</v>
      </c>
      <c r="X279" s="3"/>
      <c r="Y279" s="3"/>
      <c r="AA279" s="3" t="s">
        <v>4395</v>
      </c>
      <c r="AC279" s="3" t="s">
        <v>4396</v>
      </c>
      <c r="AG279" s="3"/>
      <c r="AH279" s="3" t="s">
        <v>4397</v>
      </c>
      <c r="AI279" s="3"/>
    </row>
    <row r="280" spans="1:35" ht="51" x14ac:dyDescent="0.2">
      <c r="A280" s="3" t="str">
        <f t="shared" si="32"/>
        <v>GF002582 / CC0382</v>
      </c>
      <c r="B280" s="3" t="s">
        <v>4398</v>
      </c>
      <c r="C280" s="3" t="s">
        <v>4399</v>
      </c>
      <c r="D280" s="3" t="s">
        <v>4400</v>
      </c>
      <c r="F280" s="3" t="s">
        <v>4401</v>
      </c>
      <c r="I280" s="3" t="s">
        <v>4402</v>
      </c>
      <c r="J280" s="3" t="s">
        <v>4403</v>
      </c>
      <c r="K280" s="3" t="s">
        <v>4404</v>
      </c>
      <c r="L280" s="3" t="s">
        <v>4405</v>
      </c>
      <c r="N280" s="3" t="s">
        <v>4406</v>
      </c>
      <c r="O280" s="3" t="s">
        <v>4407</v>
      </c>
      <c r="P280" s="3" t="s">
        <v>4408</v>
      </c>
      <c r="Q280" s="8">
        <v>1050</v>
      </c>
      <c r="R280" s="3" t="s">
        <v>4409</v>
      </c>
      <c r="S280" s="1">
        <v>44836</v>
      </c>
      <c r="T280" s="1">
        <v>44866</v>
      </c>
      <c r="U280" s="3" t="s">
        <v>4410</v>
      </c>
      <c r="V280" s="3" t="s">
        <v>4411</v>
      </c>
      <c r="W280" s="3" t="s">
        <v>4412</v>
      </c>
      <c r="X280" s="3"/>
      <c r="Y280" s="3"/>
      <c r="AA280" s="3" t="s">
        <v>4413</v>
      </c>
      <c r="AC280" s="3" t="s">
        <v>4414</v>
      </c>
      <c r="AG280" s="3"/>
      <c r="AH280" s="3" t="s">
        <v>4415</v>
      </c>
      <c r="AI280" s="3"/>
    </row>
    <row r="281" spans="1:35" ht="51" x14ac:dyDescent="0.2">
      <c r="A281" s="3" t="str">
        <f t="shared" si="32"/>
        <v>GF002582 / CC0382</v>
      </c>
      <c r="B281" s="3" t="s">
        <v>4416</v>
      </c>
      <c r="C281" s="3" t="s">
        <v>4417</v>
      </c>
      <c r="D281" s="3" t="s">
        <v>4418</v>
      </c>
      <c r="F281" s="3" t="s">
        <v>4419</v>
      </c>
      <c r="I281" s="3" t="s">
        <v>4420</v>
      </c>
      <c r="J281" s="3" t="s">
        <v>4421</v>
      </c>
      <c r="K281" s="3" t="s">
        <v>4422</v>
      </c>
      <c r="L281" s="3" t="s">
        <v>4423</v>
      </c>
      <c r="N281" s="3" t="s">
        <v>4424</v>
      </c>
      <c r="O281" s="3" t="s">
        <v>4425</v>
      </c>
      <c r="P281" s="3" t="s">
        <v>4426</v>
      </c>
      <c r="Q281" s="8">
        <v>13.6</v>
      </c>
      <c r="R281" s="3" t="s">
        <v>4427</v>
      </c>
      <c r="S281" s="1">
        <v>44843</v>
      </c>
      <c r="T281" s="1">
        <v>44866</v>
      </c>
      <c r="U281" s="3" t="s">
        <v>4428</v>
      </c>
      <c r="V281" s="3" t="s">
        <v>4429</v>
      </c>
      <c r="W281" s="3" t="s">
        <v>4430</v>
      </c>
      <c r="X281" s="3"/>
      <c r="Y281" s="3"/>
      <c r="AA281" s="3" t="s">
        <v>4431</v>
      </c>
      <c r="AC281" s="3" t="s">
        <v>4432</v>
      </c>
      <c r="AG281" s="3"/>
      <c r="AH281" s="3" t="s">
        <v>4433</v>
      </c>
      <c r="AI281" s="3"/>
    </row>
    <row r="282" spans="1:35" ht="51" x14ac:dyDescent="0.2">
      <c r="A282" s="3" t="str">
        <f t="shared" si="32"/>
        <v>GF002582 / CC0382</v>
      </c>
      <c r="B282" s="3" t="s">
        <v>4434</v>
      </c>
      <c r="C282" s="3" t="s">
        <v>4435</v>
      </c>
      <c r="D282" s="3" t="s">
        <v>4436</v>
      </c>
      <c r="F282" s="3" t="s">
        <v>4437</v>
      </c>
      <c r="I282" s="3" t="s">
        <v>4438</v>
      </c>
      <c r="J282" s="3" t="s">
        <v>4439</v>
      </c>
      <c r="K282" s="3" t="s">
        <v>4440</v>
      </c>
      <c r="L282" s="3" t="s">
        <v>4441</v>
      </c>
      <c r="N282" s="3" t="s">
        <v>4442</v>
      </c>
      <c r="O282" s="3" t="s">
        <v>4443</v>
      </c>
      <c r="P282" s="3" t="s">
        <v>4444</v>
      </c>
      <c r="Q282" s="8">
        <v>200</v>
      </c>
      <c r="R282" s="3" t="s">
        <v>4445</v>
      </c>
      <c r="S282" s="1">
        <v>44843</v>
      </c>
      <c r="T282" s="1">
        <v>44866</v>
      </c>
      <c r="U282" s="3" t="s">
        <v>4446</v>
      </c>
      <c r="V282" s="3" t="s">
        <v>4447</v>
      </c>
      <c r="W282" s="3" t="s">
        <v>4448</v>
      </c>
      <c r="X282" s="3"/>
      <c r="Y282" s="3"/>
      <c r="AA282" s="3" t="s">
        <v>4449</v>
      </c>
      <c r="AC282" s="3" t="s">
        <v>4450</v>
      </c>
      <c r="AG282" s="3"/>
      <c r="AH282" s="3" t="s">
        <v>4451</v>
      </c>
      <c r="AI282" s="3"/>
    </row>
    <row r="283" spans="1:35" ht="51" x14ac:dyDescent="0.2">
      <c r="A283" s="3" t="str">
        <f t="shared" si="32"/>
        <v>GF002582 / CC0382</v>
      </c>
      <c r="B283" s="3" t="s">
        <v>4452</v>
      </c>
      <c r="C283" s="3" t="s">
        <v>4453</v>
      </c>
      <c r="D283" s="3" t="s">
        <v>4454</v>
      </c>
      <c r="F283" s="3" t="s">
        <v>4455</v>
      </c>
      <c r="I283" s="3" t="s">
        <v>4456</v>
      </c>
      <c r="J283" s="3" t="s">
        <v>4457</v>
      </c>
      <c r="K283" s="3" t="s">
        <v>4458</v>
      </c>
      <c r="L283" s="3" t="s">
        <v>4459</v>
      </c>
      <c r="N283" s="3" t="s">
        <v>4460</v>
      </c>
      <c r="O283" s="3" t="s">
        <v>4461</v>
      </c>
      <c r="P283" s="3" t="s">
        <v>4462</v>
      </c>
      <c r="Q283" s="8">
        <v>131.25</v>
      </c>
      <c r="R283" s="3" t="s">
        <v>4463</v>
      </c>
      <c r="S283" s="1">
        <v>44843</v>
      </c>
      <c r="T283" s="1">
        <v>44866</v>
      </c>
      <c r="U283" s="3" t="s">
        <v>4464</v>
      </c>
      <c r="V283" s="3" t="s">
        <v>4465</v>
      </c>
      <c r="W283" s="3" t="s">
        <v>4466</v>
      </c>
      <c r="X283" s="3"/>
      <c r="Y283" s="3"/>
      <c r="AA283" s="3" t="s">
        <v>4467</v>
      </c>
      <c r="AC283" s="3" t="s">
        <v>4468</v>
      </c>
      <c r="AG283" s="3"/>
      <c r="AH283" s="3" t="s">
        <v>4469</v>
      </c>
      <c r="AI283" s="3"/>
    </row>
    <row r="284" spans="1:35" ht="51" x14ac:dyDescent="0.2">
      <c r="A284" s="3" t="str">
        <f t="shared" si="32"/>
        <v>GF002582 / CC0382</v>
      </c>
      <c r="B284" s="3" t="s">
        <v>4470</v>
      </c>
      <c r="C284" s="3" t="s">
        <v>4471</v>
      </c>
      <c r="D284" s="3" t="s">
        <v>4472</v>
      </c>
      <c r="F284" s="3" t="s">
        <v>4473</v>
      </c>
      <c r="I284" s="3" t="s">
        <v>4474</v>
      </c>
      <c r="J284" s="3" t="s">
        <v>4475</v>
      </c>
      <c r="K284" s="3" t="s">
        <v>4476</v>
      </c>
      <c r="L284" s="3" t="s">
        <v>4477</v>
      </c>
      <c r="N284" s="3" t="s">
        <v>4478</v>
      </c>
      <c r="O284" s="3" t="s">
        <v>4479</v>
      </c>
      <c r="P284" s="3" t="s">
        <v>4480</v>
      </c>
      <c r="Q284" s="8">
        <v>1885</v>
      </c>
      <c r="R284" s="3" t="s">
        <v>4481</v>
      </c>
      <c r="S284" s="1">
        <v>44843</v>
      </c>
      <c r="T284" s="1">
        <v>44866</v>
      </c>
      <c r="U284" s="3" t="s">
        <v>4482</v>
      </c>
      <c r="V284" s="3" t="s">
        <v>4483</v>
      </c>
      <c r="W284" s="3" t="s">
        <v>4484</v>
      </c>
      <c r="X284" s="3"/>
      <c r="Y284" s="3"/>
      <c r="AA284" s="3" t="s">
        <v>4485</v>
      </c>
      <c r="AC284" s="3" t="s">
        <v>4486</v>
      </c>
      <c r="AG284" s="3"/>
      <c r="AH284" s="3" t="s">
        <v>4487</v>
      </c>
      <c r="AI284" s="3"/>
    </row>
    <row r="285" spans="1:35" ht="51" x14ac:dyDescent="0.2">
      <c r="A285" s="3" t="str">
        <f t="shared" si="32"/>
        <v>GF002582 / CC0382</v>
      </c>
      <c r="B285" s="3" t="s">
        <v>4488</v>
      </c>
      <c r="C285" s="3" t="s">
        <v>4489</v>
      </c>
      <c r="D285" s="3" t="s">
        <v>4490</v>
      </c>
      <c r="F285" s="3" t="s">
        <v>4491</v>
      </c>
      <c r="I285" s="3" t="s">
        <v>4492</v>
      </c>
      <c r="J285" s="3" t="s">
        <v>4493</v>
      </c>
      <c r="K285" s="3" t="s">
        <v>4494</v>
      </c>
      <c r="L285" s="3" t="s">
        <v>4495</v>
      </c>
      <c r="N285" s="3" t="s">
        <v>4496</v>
      </c>
      <c r="O285" s="3" t="s">
        <v>4497</v>
      </c>
      <c r="P285" s="3" t="s">
        <v>4498</v>
      </c>
      <c r="Q285" s="8">
        <v>5000</v>
      </c>
      <c r="R285" s="3" t="s">
        <v>4499</v>
      </c>
      <c r="S285" s="1">
        <v>44843</v>
      </c>
      <c r="T285" s="1">
        <v>44866</v>
      </c>
      <c r="U285" s="3" t="s">
        <v>4500</v>
      </c>
      <c r="V285" s="3" t="s">
        <v>4501</v>
      </c>
      <c r="W285" s="3" t="s">
        <v>4502</v>
      </c>
      <c r="X285" s="3"/>
      <c r="Y285" s="3"/>
      <c r="AA285" s="3" t="s">
        <v>4503</v>
      </c>
      <c r="AC285" s="3" t="s">
        <v>4504</v>
      </c>
      <c r="AG285" s="3"/>
      <c r="AH285" s="3" t="s">
        <v>4505</v>
      </c>
      <c r="AI285" s="3"/>
    </row>
    <row r="286" spans="1:35" ht="51" x14ac:dyDescent="0.2">
      <c r="A286" s="3" t="str">
        <f t="shared" ref="A286:A287" si="33">CONCATENATE(LEFT(E286,8)," / ",LEFT(D286,6))</f>
        <v>DN000101 / CC0395</v>
      </c>
      <c r="B286" s="3" t="s">
        <v>4506</v>
      </c>
      <c r="C286" s="3" t="s">
        <v>4507</v>
      </c>
      <c r="D286" s="3" t="s">
        <v>4508</v>
      </c>
      <c r="E286" s="3" t="s">
        <v>4509</v>
      </c>
      <c r="I286" s="3" t="s">
        <v>4510</v>
      </c>
      <c r="J286" s="3" t="s">
        <v>4511</v>
      </c>
      <c r="K286" s="3" t="s">
        <v>4512</v>
      </c>
      <c r="L286" s="3" t="s">
        <v>4513</v>
      </c>
      <c r="N286" s="3" t="s">
        <v>4514</v>
      </c>
      <c r="O286" s="3" t="s">
        <v>4515</v>
      </c>
      <c r="P286" s="3" t="s">
        <v>4516</v>
      </c>
      <c r="Q286" s="8">
        <v>-1885</v>
      </c>
      <c r="R286" s="3" t="s">
        <v>4517</v>
      </c>
      <c r="S286" s="1">
        <v>44843</v>
      </c>
      <c r="T286" s="1">
        <v>44866</v>
      </c>
      <c r="U286" s="3" t="s">
        <v>4518</v>
      </c>
      <c r="V286" s="3" t="s">
        <v>4519</v>
      </c>
      <c r="W286" s="3" t="s">
        <v>4520</v>
      </c>
      <c r="X286" s="3"/>
      <c r="Y286" s="3"/>
      <c r="AA286" s="3" t="s">
        <v>4521</v>
      </c>
      <c r="AC286" s="3" t="s">
        <v>4522</v>
      </c>
      <c r="AG286" s="3"/>
      <c r="AH286" s="3" t="s">
        <v>4523</v>
      </c>
      <c r="AI286" s="3"/>
    </row>
    <row r="287" spans="1:35" ht="51" x14ac:dyDescent="0.2">
      <c r="A287" s="3" t="str">
        <f t="shared" si="33"/>
        <v>DN000101 / CC0395</v>
      </c>
      <c r="B287" s="3" t="s">
        <v>4524</v>
      </c>
      <c r="C287" s="3" t="s">
        <v>4525</v>
      </c>
      <c r="D287" s="3" t="s">
        <v>4526</v>
      </c>
      <c r="E287" s="3" t="s">
        <v>4527</v>
      </c>
      <c r="I287" s="3" t="s">
        <v>4528</v>
      </c>
      <c r="J287" s="3" t="s">
        <v>4529</v>
      </c>
      <c r="K287" s="3" t="s">
        <v>4530</v>
      </c>
      <c r="L287" s="3" t="s">
        <v>4531</v>
      </c>
      <c r="N287" s="3" t="s">
        <v>4532</v>
      </c>
      <c r="O287" s="3" t="s">
        <v>4533</v>
      </c>
      <c r="P287" s="3" t="s">
        <v>4534</v>
      </c>
      <c r="Q287" s="8">
        <v>-5000</v>
      </c>
      <c r="R287" s="3" t="s">
        <v>4535</v>
      </c>
      <c r="S287" s="1">
        <v>44843</v>
      </c>
      <c r="T287" s="1">
        <v>44866</v>
      </c>
      <c r="U287" s="3" t="s">
        <v>4536</v>
      </c>
      <c r="V287" s="3" t="s">
        <v>4537</v>
      </c>
      <c r="W287" s="3" t="s">
        <v>4538</v>
      </c>
      <c r="X287" s="3"/>
      <c r="Y287" s="3"/>
      <c r="AA287" s="3" t="s">
        <v>4539</v>
      </c>
      <c r="AC287" s="3" t="s">
        <v>4540</v>
      </c>
      <c r="AG287" s="3"/>
      <c r="AH287" s="3" t="s">
        <v>4541</v>
      </c>
      <c r="AI287" s="3"/>
    </row>
    <row r="288" spans="1:35" ht="51" x14ac:dyDescent="0.2">
      <c r="A288" s="3" t="str">
        <f t="shared" ref="A288:A294" si="34">CONCATENATE(LEFT(F288,8)," / ",LEFT(D288,6))</f>
        <v>GF002582 / CC0382</v>
      </c>
      <c r="B288" s="3" t="s">
        <v>4542</v>
      </c>
      <c r="C288" s="3" t="s">
        <v>4543</v>
      </c>
      <c r="D288" s="3" t="s">
        <v>4544</v>
      </c>
      <c r="F288" s="3" t="s">
        <v>4545</v>
      </c>
      <c r="I288" s="3" t="s">
        <v>4546</v>
      </c>
      <c r="J288" s="3" t="s">
        <v>4547</v>
      </c>
      <c r="K288" s="3" t="s">
        <v>4548</v>
      </c>
      <c r="L288" s="3" t="s">
        <v>4549</v>
      </c>
      <c r="N288" s="3" t="s">
        <v>4550</v>
      </c>
      <c r="O288" s="3" t="s">
        <v>4551</v>
      </c>
      <c r="P288" s="3" t="s">
        <v>4552</v>
      </c>
      <c r="Q288" s="8">
        <v>23.8</v>
      </c>
      <c r="R288" s="3" t="s">
        <v>4553</v>
      </c>
      <c r="S288" s="1">
        <v>44850</v>
      </c>
      <c r="T288" s="1">
        <v>44866</v>
      </c>
      <c r="U288" s="3" t="s">
        <v>4554</v>
      </c>
      <c r="V288" s="3" t="s">
        <v>4555</v>
      </c>
      <c r="W288" s="3" t="s">
        <v>4556</v>
      </c>
      <c r="X288" s="3"/>
      <c r="Y288" s="3"/>
      <c r="AA288" s="3" t="s">
        <v>4557</v>
      </c>
      <c r="AC288" s="3" t="s">
        <v>4558</v>
      </c>
      <c r="AG288" s="3"/>
      <c r="AH288" s="3" t="s">
        <v>4559</v>
      </c>
      <c r="AI288" s="3"/>
    </row>
    <row r="289" spans="1:35" ht="51" x14ac:dyDescent="0.2">
      <c r="A289" s="3" t="str">
        <f t="shared" si="34"/>
        <v>GF002582 / CC0382</v>
      </c>
      <c r="B289" s="3" t="s">
        <v>4560</v>
      </c>
      <c r="C289" s="3" t="s">
        <v>4561</v>
      </c>
      <c r="D289" s="3" t="s">
        <v>4562</v>
      </c>
      <c r="F289" s="3" t="s">
        <v>4563</v>
      </c>
      <c r="I289" s="3" t="s">
        <v>4564</v>
      </c>
      <c r="J289" s="3" t="s">
        <v>4565</v>
      </c>
      <c r="K289" s="3" t="s">
        <v>4566</v>
      </c>
      <c r="L289" s="3" t="s">
        <v>4567</v>
      </c>
      <c r="N289" s="3" t="s">
        <v>4568</v>
      </c>
      <c r="O289" s="3" t="s">
        <v>4569</v>
      </c>
      <c r="P289" s="3" t="s">
        <v>4570</v>
      </c>
      <c r="Q289" s="8">
        <v>350</v>
      </c>
      <c r="R289" s="3" t="s">
        <v>4571</v>
      </c>
      <c r="S289" s="1">
        <v>44850</v>
      </c>
      <c r="T289" s="1">
        <v>44866</v>
      </c>
      <c r="U289" s="3" t="s">
        <v>4572</v>
      </c>
      <c r="V289" s="3" t="s">
        <v>4573</v>
      </c>
      <c r="W289" s="3" t="s">
        <v>4574</v>
      </c>
      <c r="X289" s="3"/>
      <c r="Y289" s="3"/>
      <c r="AA289" s="3" t="s">
        <v>4575</v>
      </c>
      <c r="AC289" s="3" t="s">
        <v>4576</v>
      </c>
      <c r="AG289" s="3"/>
      <c r="AH289" s="3" t="s">
        <v>4577</v>
      </c>
      <c r="AI289" s="3"/>
    </row>
    <row r="290" spans="1:35" ht="51" x14ac:dyDescent="0.2">
      <c r="A290" s="3" t="str">
        <f t="shared" si="34"/>
        <v>GF002582 / CC0382</v>
      </c>
      <c r="B290" s="3" t="s">
        <v>4578</v>
      </c>
      <c r="C290" s="3" t="s">
        <v>4579</v>
      </c>
      <c r="D290" s="3" t="s">
        <v>4580</v>
      </c>
      <c r="F290" s="3" t="s">
        <v>4581</v>
      </c>
      <c r="I290" s="3" t="s">
        <v>4582</v>
      </c>
      <c r="J290" s="3" t="s">
        <v>4583</v>
      </c>
      <c r="K290" s="3" t="s">
        <v>4584</v>
      </c>
      <c r="L290" s="3" t="s">
        <v>4585</v>
      </c>
      <c r="N290" s="3" t="s">
        <v>4586</v>
      </c>
      <c r="O290" s="3" t="s">
        <v>4587</v>
      </c>
      <c r="P290" s="3" t="s">
        <v>4588</v>
      </c>
      <c r="Q290" s="8">
        <v>71.400000000000006</v>
      </c>
      <c r="R290" s="3" t="s">
        <v>4589</v>
      </c>
      <c r="S290" s="1">
        <v>44857</v>
      </c>
      <c r="T290" s="1">
        <v>44866</v>
      </c>
      <c r="U290" s="3" t="s">
        <v>4590</v>
      </c>
      <c r="V290" s="3" t="s">
        <v>4591</v>
      </c>
      <c r="W290" s="3" t="s">
        <v>4592</v>
      </c>
      <c r="X290" s="3"/>
      <c r="Y290" s="3"/>
      <c r="AA290" s="3" t="s">
        <v>4593</v>
      </c>
      <c r="AC290" s="3" t="s">
        <v>4594</v>
      </c>
      <c r="AG290" s="3"/>
      <c r="AH290" s="3" t="s">
        <v>4595</v>
      </c>
      <c r="AI290" s="3"/>
    </row>
    <row r="291" spans="1:35" ht="51" x14ac:dyDescent="0.2">
      <c r="A291" s="3" t="str">
        <f t="shared" si="34"/>
        <v>GF002582 / CC0382</v>
      </c>
      <c r="B291" s="3" t="s">
        <v>4596</v>
      </c>
      <c r="C291" s="3" t="s">
        <v>4597</v>
      </c>
      <c r="D291" s="3" t="s">
        <v>4598</v>
      </c>
      <c r="F291" s="3" t="s">
        <v>4599</v>
      </c>
      <c r="I291" s="3" t="s">
        <v>4600</v>
      </c>
      <c r="J291" s="3" t="s">
        <v>4601</v>
      </c>
      <c r="K291" s="3" t="s">
        <v>4602</v>
      </c>
      <c r="L291" s="3" t="s">
        <v>4603</v>
      </c>
      <c r="N291" s="3" t="s">
        <v>4604</v>
      </c>
      <c r="O291" s="3" t="s">
        <v>4605</v>
      </c>
      <c r="P291" s="3" t="s">
        <v>4606</v>
      </c>
      <c r="Q291" s="8">
        <v>1050</v>
      </c>
      <c r="R291" s="3" t="s">
        <v>4607</v>
      </c>
      <c r="S291" s="1">
        <v>44857</v>
      </c>
      <c r="T291" s="1">
        <v>44866</v>
      </c>
      <c r="U291" s="3" t="s">
        <v>4608</v>
      </c>
      <c r="V291" s="3" t="s">
        <v>4609</v>
      </c>
      <c r="W291" s="3" t="s">
        <v>4610</v>
      </c>
      <c r="X291" s="3"/>
      <c r="Y291" s="3"/>
      <c r="AA291" s="3" t="s">
        <v>4611</v>
      </c>
      <c r="AC291" s="3" t="s">
        <v>4612</v>
      </c>
      <c r="AG291" s="3"/>
      <c r="AH291" s="3" t="s">
        <v>4613</v>
      </c>
      <c r="AI291" s="3"/>
    </row>
    <row r="292" spans="1:35" ht="51" x14ac:dyDescent="0.2">
      <c r="A292" s="3" t="str">
        <f t="shared" si="34"/>
        <v>GF002582 / CC0382</v>
      </c>
      <c r="B292" s="3" t="s">
        <v>4614</v>
      </c>
      <c r="C292" s="3" t="s">
        <v>4615</v>
      </c>
      <c r="D292" s="3" t="s">
        <v>4616</v>
      </c>
      <c r="F292" s="3" t="s">
        <v>4617</v>
      </c>
      <c r="I292" s="3" t="s">
        <v>4618</v>
      </c>
      <c r="J292" s="3" t="s">
        <v>4619</v>
      </c>
      <c r="K292" s="3" t="s">
        <v>4620</v>
      </c>
      <c r="L292" s="3" t="s">
        <v>4621</v>
      </c>
      <c r="N292" s="3" t="s">
        <v>4622</v>
      </c>
      <c r="O292" s="3" t="s">
        <v>4623</v>
      </c>
      <c r="P292" s="3" t="s">
        <v>4624</v>
      </c>
      <c r="Q292" s="8">
        <v>147</v>
      </c>
      <c r="R292" s="3" t="s">
        <v>4625</v>
      </c>
      <c r="S292" s="1">
        <v>44857</v>
      </c>
      <c r="T292" s="1">
        <v>44866</v>
      </c>
      <c r="U292" s="3" t="s">
        <v>4626</v>
      </c>
      <c r="V292" s="3" t="s">
        <v>4627</v>
      </c>
      <c r="W292" s="3" t="s">
        <v>4628</v>
      </c>
      <c r="X292" s="3"/>
      <c r="Y292" s="3"/>
      <c r="AA292" s="3" t="s">
        <v>4629</v>
      </c>
      <c r="AC292" s="3" t="s">
        <v>4630</v>
      </c>
      <c r="AG292" s="3"/>
      <c r="AH292" s="3" t="s">
        <v>4631</v>
      </c>
      <c r="AI292" s="3"/>
    </row>
    <row r="293" spans="1:35" ht="51" x14ac:dyDescent="0.2">
      <c r="A293" s="3" t="str">
        <f t="shared" si="34"/>
        <v>GF002582 / CC0382</v>
      </c>
      <c r="B293" s="3" t="s">
        <v>4632</v>
      </c>
      <c r="C293" s="3" t="s">
        <v>4633</v>
      </c>
      <c r="D293" s="3" t="s">
        <v>4634</v>
      </c>
      <c r="F293" s="3" t="s">
        <v>4635</v>
      </c>
      <c r="I293" s="3" t="s">
        <v>4636</v>
      </c>
      <c r="J293" s="3" t="s">
        <v>4637</v>
      </c>
      <c r="K293" s="3" t="s">
        <v>4638</v>
      </c>
      <c r="L293" s="3" t="s">
        <v>4639</v>
      </c>
      <c r="N293" s="3" t="s">
        <v>4640</v>
      </c>
      <c r="O293" s="3" t="s">
        <v>4641</v>
      </c>
      <c r="P293" s="3" t="s">
        <v>4642</v>
      </c>
      <c r="Q293" s="8">
        <v>1885</v>
      </c>
      <c r="R293" s="3" t="s">
        <v>4643</v>
      </c>
      <c r="S293" s="1">
        <v>44857</v>
      </c>
      <c r="T293" s="1">
        <v>44866</v>
      </c>
      <c r="U293" s="3" t="s">
        <v>4644</v>
      </c>
      <c r="V293" s="3" t="s">
        <v>4645</v>
      </c>
      <c r="W293" s="3" t="s">
        <v>4646</v>
      </c>
      <c r="X293" s="3"/>
      <c r="Y293" s="3"/>
      <c r="AA293" s="3" t="s">
        <v>4647</v>
      </c>
      <c r="AC293" s="3" t="s">
        <v>4648</v>
      </c>
      <c r="AG293" s="3"/>
      <c r="AH293" s="3" t="s">
        <v>4649</v>
      </c>
      <c r="AI293" s="3"/>
    </row>
    <row r="294" spans="1:35" ht="51" x14ac:dyDescent="0.2">
      <c r="A294" s="3" t="str">
        <f t="shared" si="34"/>
        <v>GF002582 / CC0382</v>
      </c>
      <c r="B294" s="3" t="s">
        <v>4650</v>
      </c>
      <c r="C294" s="3" t="s">
        <v>4651</v>
      </c>
      <c r="D294" s="3" t="s">
        <v>4652</v>
      </c>
      <c r="F294" s="3" t="s">
        <v>4653</v>
      </c>
      <c r="I294" s="3" t="s">
        <v>4654</v>
      </c>
      <c r="J294" s="3" t="s">
        <v>4655</v>
      </c>
      <c r="K294" s="3" t="s">
        <v>4656</v>
      </c>
      <c r="L294" s="3" t="s">
        <v>4657</v>
      </c>
      <c r="N294" s="3" t="s">
        <v>4658</v>
      </c>
      <c r="O294" s="3" t="s">
        <v>4659</v>
      </c>
      <c r="P294" s="3" t="s">
        <v>4660</v>
      </c>
      <c r="Q294" s="8">
        <v>5000</v>
      </c>
      <c r="R294" s="3" t="s">
        <v>4661</v>
      </c>
      <c r="S294" s="1">
        <v>44857</v>
      </c>
      <c r="T294" s="1">
        <v>44866</v>
      </c>
      <c r="U294" s="3" t="s">
        <v>4662</v>
      </c>
      <c r="V294" s="3" t="s">
        <v>4663</v>
      </c>
      <c r="W294" s="3" t="s">
        <v>4664</v>
      </c>
      <c r="X294" s="3"/>
      <c r="Y294" s="3"/>
      <c r="AA294" s="3" t="s">
        <v>4665</v>
      </c>
      <c r="AC294" s="3" t="s">
        <v>4666</v>
      </c>
      <c r="AG294" s="3"/>
      <c r="AH294" s="3" t="s">
        <v>4667</v>
      </c>
      <c r="AI294" s="3"/>
    </row>
    <row r="295" spans="1:35" ht="51" x14ac:dyDescent="0.2">
      <c r="A295" s="3" t="str">
        <f t="shared" ref="A295:A322" si="35">CONCATENATE(LEFT(E295,8)," / ",LEFT(D295,6))</f>
        <v>DN000101 / CC0395</v>
      </c>
      <c r="B295" s="3" t="s">
        <v>4668</v>
      </c>
      <c r="C295" s="3" t="s">
        <v>4669</v>
      </c>
      <c r="D295" s="3" t="s">
        <v>4670</v>
      </c>
      <c r="E295" s="3" t="s">
        <v>4671</v>
      </c>
      <c r="I295" s="3" t="s">
        <v>4672</v>
      </c>
      <c r="J295" s="3" t="s">
        <v>4673</v>
      </c>
      <c r="K295" s="3" t="s">
        <v>4674</v>
      </c>
      <c r="L295" s="3" t="s">
        <v>4675</v>
      </c>
      <c r="N295" s="3" t="s">
        <v>4676</v>
      </c>
      <c r="O295" s="3" t="s">
        <v>4677</v>
      </c>
      <c r="P295" s="3" t="s">
        <v>4678</v>
      </c>
      <c r="Q295" s="8">
        <v>-1885</v>
      </c>
      <c r="R295" s="3" t="s">
        <v>4679</v>
      </c>
      <c r="S295" s="1">
        <v>44857</v>
      </c>
      <c r="T295" s="1">
        <v>44866</v>
      </c>
      <c r="U295" s="3" t="s">
        <v>4680</v>
      </c>
      <c r="V295" s="3" t="s">
        <v>4681</v>
      </c>
      <c r="W295" s="3" t="s">
        <v>4682</v>
      </c>
      <c r="X295" s="3"/>
      <c r="Y295" s="3"/>
      <c r="AA295" s="3" t="s">
        <v>4683</v>
      </c>
      <c r="AC295" s="3" t="s">
        <v>4684</v>
      </c>
      <c r="AG295" s="3"/>
      <c r="AH295" s="3" t="s">
        <v>4685</v>
      </c>
      <c r="AI295" s="3"/>
    </row>
    <row r="296" spans="1:35" ht="51" x14ac:dyDescent="0.2">
      <c r="A296" s="3" t="str">
        <f t="shared" si="35"/>
        <v>DN000101 / CC0395</v>
      </c>
      <c r="B296" s="3" t="s">
        <v>4686</v>
      </c>
      <c r="C296" s="3" t="s">
        <v>4687</v>
      </c>
      <c r="D296" s="3" t="s">
        <v>4688</v>
      </c>
      <c r="E296" s="3" t="s">
        <v>4689</v>
      </c>
      <c r="I296" s="3" t="s">
        <v>4690</v>
      </c>
      <c r="J296" s="3" t="s">
        <v>4691</v>
      </c>
      <c r="K296" s="3" t="s">
        <v>4692</v>
      </c>
      <c r="L296" s="3" t="s">
        <v>4693</v>
      </c>
      <c r="N296" s="3" t="s">
        <v>4694</v>
      </c>
      <c r="O296" s="3" t="s">
        <v>4695</v>
      </c>
      <c r="P296" s="3" t="s">
        <v>4696</v>
      </c>
      <c r="Q296" s="8">
        <v>-5000</v>
      </c>
      <c r="R296" s="3" t="s">
        <v>4697</v>
      </c>
      <c r="S296" s="1">
        <v>44857</v>
      </c>
      <c r="T296" s="1">
        <v>44866</v>
      </c>
      <c r="U296" s="3" t="s">
        <v>4698</v>
      </c>
      <c r="V296" s="3" t="s">
        <v>4699</v>
      </c>
      <c r="W296" s="3" t="s">
        <v>4700</v>
      </c>
      <c r="X296" s="3"/>
      <c r="Y296" s="3"/>
      <c r="AA296" s="3" t="s">
        <v>4701</v>
      </c>
      <c r="AC296" s="3" t="s">
        <v>4702</v>
      </c>
      <c r="AG296" s="3"/>
      <c r="AH296" s="3" t="s">
        <v>4703</v>
      </c>
      <c r="AI296" s="3"/>
    </row>
    <row r="297" spans="1:35" ht="51" x14ac:dyDescent="0.2">
      <c r="A297" s="3" t="str">
        <f t="shared" si="35"/>
        <v>DN000101 / CC0384</v>
      </c>
      <c r="B297" s="3" t="s">
        <v>4704</v>
      </c>
      <c r="C297" s="3" t="s">
        <v>4705</v>
      </c>
      <c r="D297" s="3" t="s">
        <v>4706</v>
      </c>
      <c r="E297" s="3" t="s">
        <v>4707</v>
      </c>
      <c r="I297" s="3" t="s">
        <v>4708</v>
      </c>
      <c r="J297" s="3" t="s">
        <v>4709</v>
      </c>
      <c r="K297" s="3" t="s">
        <v>4710</v>
      </c>
      <c r="L297" s="3" t="s">
        <v>4711</v>
      </c>
      <c r="N297" s="3" t="s">
        <v>4712</v>
      </c>
      <c r="O297" s="3" t="s">
        <v>4713</v>
      </c>
      <c r="P297" s="3" t="s">
        <v>4714</v>
      </c>
      <c r="Q297" s="8">
        <v>-8.5</v>
      </c>
      <c r="R297" s="3" t="s">
        <v>4715</v>
      </c>
      <c r="S297" s="1">
        <v>44801</v>
      </c>
      <c r="T297" s="1">
        <v>44866</v>
      </c>
      <c r="U297" s="3" t="s">
        <v>4716</v>
      </c>
      <c r="V297" s="3" t="s">
        <v>4717</v>
      </c>
      <c r="W297" s="3" t="s">
        <v>4718</v>
      </c>
      <c r="X297" s="3"/>
      <c r="Y297" s="3"/>
      <c r="AA297" s="3" t="s">
        <v>4719</v>
      </c>
      <c r="AC297" s="3" t="s">
        <v>4720</v>
      </c>
      <c r="AG297" s="3"/>
      <c r="AH297" s="3" t="s">
        <v>4721</v>
      </c>
      <c r="AI297" s="3"/>
    </row>
    <row r="298" spans="1:35" ht="51" x14ac:dyDescent="0.2">
      <c r="A298" s="3" t="str">
        <f t="shared" si="35"/>
        <v>DN000101 / CC0384</v>
      </c>
      <c r="B298" s="3" t="s">
        <v>4722</v>
      </c>
      <c r="C298" s="3" t="s">
        <v>4723</v>
      </c>
      <c r="D298" s="3" t="s">
        <v>4724</v>
      </c>
      <c r="E298" s="3" t="s">
        <v>4725</v>
      </c>
      <c r="I298" s="3" t="s">
        <v>4726</v>
      </c>
      <c r="J298" s="3" t="s">
        <v>4727</v>
      </c>
      <c r="K298" s="3" t="s">
        <v>4728</v>
      </c>
      <c r="L298" s="3" t="s">
        <v>4729</v>
      </c>
      <c r="N298" s="3" t="s">
        <v>4730</v>
      </c>
      <c r="O298" s="3" t="s">
        <v>4731</v>
      </c>
      <c r="P298" s="3" t="s">
        <v>4732</v>
      </c>
      <c r="Q298" s="8">
        <v>-125</v>
      </c>
      <c r="R298" s="3" t="s">
        <v>4733</v>
      </c>
      <c r="S298" s="1">
        <v>44801</v>
      </c>
      <c r="T298" s="1">
        <v>44866</v>
      </c>
      <c r="U298" s="3" t="s">
        <v>4734</v>
      </c>
      <c r="V298" s="3" t="s">
        <v>4735</v>
      </c>
      <c r="W298" s="3" t="s">
        <v>4736</v>
      </c>
      <c r="X298" s="3"/>
      <c r="Y298" s="3"/>
      <c r="AA298" s="3" t="s">
        <v>4737</v>
      </c>
      <c r="AC298" s="3" t="s">
        <v>4738</v>
      </c>
      <c r="AG298" s="3"/>
      <c r="AH298" s="3" t="s">
        <v>4739</v>
      </c>
      <c r="AI298" s="3"/>
    </row>
    <row r="299" spans="1:35" ht="51" x14ac:dyDescent="0.2">
      <c r="A299" s="3" t="str">
        <f t="shared" si="35"/>
        <v>DN000101 / CC0384</v>
      </c>
      <c r="B299" s="3" t="s">
        <v>4740</v>
      </c>
      <c r="C299" s="3" t="s">
        <v>4741</v>
      </c>
      <c r="D299" s="3" t="s">
        <v>4742</v>
      </c>
      <c r="E299" s="3" t="s">
        <v>4743</v>
      </c>
      <c r="I299" s="3" t="s">
        <v>4744</v>
      </c>
      <c r="J299" s="3" t="s">
        <v>4745</v>
      </c>
      <c r="K299" s="3" t="s">
        <v>4746</v>
      </c>
      <c r="L299" s="3" t="s">
        <v>4747</v>
      </c>
      <c r="N299" s="3" t="s">
        <v>4748</v>
      </c>
      <c r="O299" s="3" t="s">
        <v>4749</v>
      </c>
      <c r="P299" s="3" t="s">
        <v>4750</v>
      </c>
      <c r="Q299" s="8">
        <v>-13.13</v>
      </c>
      <c r="R299" s="3" t="s">
        <v>4751</v>
      </c>
      <c r="S299" s="1">
        <v>44801</v>
      </c>
      <c r="T299" s="1">
        <v>44866</v>
      </c>
      <c r="U299" s="3" t="s">
        <v>4752</v>
      </c>
      <c r="V299" s="3" t="s">
        <v>4753</v>
      </c>
      <c r="W299" s="3" t="s">
        <v>4754</v>
      </c>
      <c r="X299" s="3"/>
      <c r="Y299" s="3"/>
      <c r="AA299" s="3" t="s">
        <v>4755</v>
      </c>
      <c r="AC299" s="3" t="s">
        <v>4756</v>
      </c>
      <c r="AG299" s="3"/>
      <c r="AH299" s="3" t="s">
        <v>4757</v>
      </c>
      <c r="AI299" s="3"/>
    </row>
    <row r="300" spans="1:35" ht="51" x14ac:dyDescent="0.2">
      <c r="A300" s="3" t="str">
        <f t="shared" si="35"/>
        <v>DN000101 / CC0384</v>
      </c>
      <c r="B300" s="3" t="s">
        <v>4758</v>
      </c>
      <c r="C300" s="3" t="s">
        <v>4759</v>
      </c>
      <c r="D300" s="3" t="s">
        <v>4760</v>
      </c>
      <c r="E300" s="3" t="s">
        <v>4761</v>
      </c>
      <c r="I300" s="3" t="s">
        <v>4762</v>
      </c>
      <c r="J300" s="3" t="s">
        <v>4763</v>
      </c>
      <c r="K300" s="3" t="s">
        <v>4764</v>
      </c>
      <c r="L300" s="3" t="s">
        <v>4765</v>
      </c>
      <c r="N300" s="3" t="s">
        <v>4766</v>
      </c>
      <c r="O300" s="3" t="s">
        <v>4767</v>
      </c>
      <c r="P300" s="3" t="s">
        <v>4768</v>
      </c>
      <c r="Q300" s="8">
        <v>-18.7</v>
      </c>
      <c r="R300" s="3" t="s">
        <v>4769</v>
      </c>
      <c r="S300" s="1">
        <v>44808</v>
      </c>
      <c r="T300" s="1">
        <v>44866</v>
      </c>
      <c r="U300" s="3" t="s">
        <v>4770</v>
      </c>
      <c r="V300" s="3" t="s">
        <v>4771</v>
      </c>
      <c r="W300" s="3" t="s">
        <v>4772</v>
      </c>
      <c r="X300" s="3"/>
      <c r="Y300" s="3"/>
      <c r="AA300" s="3" t="s">
        <v>4773</v>
      </c>
      <c r="AC300" s="3" t="s">
        <v>4774</v>
      </c>
      <c r="AG300" s="3"/>
      <c r="AH300" s="3" t="s">
        <v>4775</v>
      </c>
      <c r="AI300" s="3"/>
    </row>
    <row r="301" spans="1:35" ht="51" x14ac:dyDescent="0.2">
      <c r="A301" s="3" t="str">
        <f t="shared" si="35"/>
        <v>DN000101 / CC0384</v>
      </c>
      <c r="B301" s="3" t="s">
        <v>4776</v>
      </c>
      <c r="C301" s="3" t="s">
        <v>4777</v>
      </c>
      <c r="D301" s="3" t="s">
        <v>4778</v>
      </c>
      <c r="E301" s="3" t="s">
        <v>4779</v>
      </c>
      <c r="I301" s="3" t="s">
        <v>4780</v>
      </c>
      <c r="J301" s="3" t="s">
        <v>4781</v>
      </c>
      <c r="K301" s="3" t="s">
        <v>4782</v>
      </c>
      <c r="L301" s="3" t="s">
        <v>4783</v>
      </c>
      <c r="N301" s="3" t="s">
        <v>4784</v>
      </c>
      <c r="O301" s="3" t="s">
        <v>4785</v>
      </c>
      <c r="P301" s="3" t="s">
        <v>4786</v>
      </c>
      <c r="Q301" s="8">
        <v>-275</v>
      </c>
      <c r="R301" s="3" t="s">
        <v>4787</v>
      </c>
      <c r="S301" s="1">
        <v>44808</v>
      </c>
      <c r="T301" s="1">
        <v>44866</v>
      </c>
      <c r="U301" s="3" t="s">
        <v>4788</v>
      </c>
      <c r="V301" s="3" t="s">
        <v>4789</v>
      </c>
      <c r="W301" s="3" t="s">
        <v>4790</v>
      </c>
      <c r="X301" s="3"/>
      <c r="Y301" s="3"/>
      <c r="AA301" s="3" t="s">
        <v>4791</v>
      </c>
      <c r="AC301" s="3" t="s">
        <v>4792</v>
      </c>
      <c r="AG301" s="3"/>
      <c r="AH301" s="3" t="s">
        <v>4793</v>
      </c>
      <c r="AI301" s="3"/>
    </row>
    <row r="302" spans="1:35" ht="51" x14ac:dyDescent="0.2">
      <c r="A302" s="3" t="str">
        <f t="shared" si="35"/>
        <v>DN000101 / CC0384</v>
      </c>
      <c r="B302" s="3" t="s">
        <v>4794</v>
      </c>
      <c r="C302" s="3" t="s">
        <v>4795</v>
      </c>
      <c r="D302" s="3" t="s">
        <v>4796</v>
      </c>
      <c r="E302" s="3" t="s">
        <v>4797</v>
      </c>
      <c r="I302" s="3" t="s">
        <v>4798</v>
      </c>
      <c r="J302" s="3" t="s">
        <v>4799</v>
      </c>
      <c r="K302" s="3" t="s">
        <v>4800</v>
      </c>
      <c r="L302" s="3" t="s">
        <v>4801</v>
      </c>
      <c r="N302" s="3" t="s">
        <v>4802</v>
      </c>
      <c r="O302" s="3" t="s">
        <v>4803</v>
      </c>
      <c r="P302" s="3" t="s">
        <v>4804</v>
      </c>
      <c r="Q302" s="8">
        <v>-22.1</v>
      </c>
      <c r="R302" s="3" t="s">
        <v>4805</v>
      </c>
      <c r="S302" s="1">
        <v>44815</v>
      </c>
      <c r="T302" s="1">
        <v>44866</v>
      </c>
      <c r="U302" s="3" t="s">
        <v>4806</v>
      </c>
      <c r="V302" s="3" t="s">
        <v>4807</v>
      </c>
      <c r="W302" s="3" t="s">
        <v>4808</v>
      </c>
      <c r="X302" s="3"/>
      <c r="Y302" s="3"/>
      <c r="AA302" s="3" t="s">
        <v>4809</v>
      </c>
      <c r="AC302" s="3" t="s">
        <v>4810</v>
      </c>
      <c r="AG302" s="3"/>
      <c r="AH302" s="3" t="s">
        <v>4811</v>
      </c>
      <c r="AI302" s="3"/>
    </row>
    <row r="303" spans="1:35" ht="51" x14ac:dyDescent="0.2">
      <c r="A303" s="3" t="str">
        <f t="shared" si="35"/>
        <v>DN000101 / CC0384</v>
      </c>
      <c r="B303" s="3" t="s">
        <v>4812</v>
      </c>
      <c r="C303" s="3" t="s">
        <v>4813</v>
      </c>
      <c r="D303" s="3" t="s">
        <v>4814</v>
      </c>
      <c r="E303" s="3" t="s">
        <v>4815</v>
      </c>
      <c r="I303" s="3" t="s">
        <v>4816</v>
      </c>
      <c r="J303" s="3" t="s">
        <v>4817</v>
      </c>
      <c r="K303" s="3" t="s">
        <v>4818</v>
      </c>
      <c r="L303" s="3" t="s">
        <v>4819</v>
      </c>
      <c r="N303" s="3" t="s">
        <v>4820</v>
      </c>
      <c r="O303" s="3" t="s">
        <v>4821</v>
      </c>
      <c r="P303" s="3" t="s">
        <v>4822</v>
      </c>
      <c r="Q303" s="8">
        <v>-325</v>
      </c>
      <c r="R303" s="3" t="s">
        <v>4823</v>
      </c>
      <c r="S303" s="1">
        <v>44815</v>
      </c>
      <c r="T303" s="1">
        <v>44866</v>
      </c>
      <c r="U303" s="3" t="s">
        <v>4824</v>
      </c>
      <c r="V303" s="3" t="s">
        <v>4825</v>
      </c>
      <c r="W303" s="3" t="s">
        <v>4826</v>
      </c>
      <c r="X303" s="3"/>
      <c r="Y303" s="3"/>
      <c r="AA303" s="3" t="s">
        <v>4827</v>
      </c>
      <c r="AC303" s="3" t="s">
        <v>4828</v>
      </c>
      <c r="AG303" s="3"/>
      <c r="AH303" s="3" t="s">
        <v>4829</v>
      </c>
      <c r="AI303" s="3"/>
    </row>
    <row r="304" spans="1:35" ht="51" x14ac:dyDescent="0.2">
      <c r="A304" s="3" t="str">
        <f t="shared" si="35"/>
        <v>DN000101 / CC0384</v>
      </c>
      <c r="B304" s="3" t="s">
        <v>4830</v>
      </c>
      <c r="C304" s="3" t="s">
        <v>4831</v>
      </c>
      <c r="D304" s="3" t="s">
        <v>4832</v>
      </c>
      <c r="E304" s="3" t="s">
        <v>4833</v>
      </c>
      <c r="I304" s="3" t="s">
        <v>4834</v>
      </c>
      <c r="J304" s="3" t="s">
        <v>4835</v>
      </c>
      <c r="K304" s="3" t="s">
        <v>4836</v>
      </c>
      <c r="L304" s="3" t="s">
        <v>4837</v>
      </c>
      <c r="N304" s="3" t="s">
        <v>4838</v>
      </c>
      <c r="O304" s="3" t="s">
        <v>4839</v>
      </c>
      <c r="P304" s="3" t="s">
        <v>4840</v>
      </c>
      <c r="Q304" s="8">
        <v>-63</v>
      </c>
      <c r="R304" s="3" t="s">
        <v>4841</v>
      </c>
      <c r="S304" s="1">
        <v>44815</v>
      </c>
      <c r="T304" s="1">
        <v>44866</v>
      </c>
      <c r="U304" s="3" t="s">
        <v>4842</v>
      </c>
      <c r="V304" s="3" t="s">
        <v>4843</v>
      </c>
      <c r="W304" s="3" t="s">
        <v>4844</v>
      </c>
      <c r="X304" s="3"/>
      <c r="Y304" s="3"/>
      <c r="AA304" s="3" t="s">
        <v>4845</v>
      </c>
      <c r="AC304" s="3" t="s">
        <v>4846</v>
      </c>
      <c r="AG304" s="3"/>
      <c r="AH304" s="3" t="s">
        <v>4847</v>
      </c>
      <c r="AI304" s="3"/>
    </row>
    <row r="305" spans="1:35" ht="51" x14ac:dyDescent="0.2">
      <c r="A305" s="3" t="str">
        <f t="shared" si="35"/>
        <v>DN000101 / CC0384</v>
      </c>
      <c r="B305" s="3" t="s">
        <v>4848</v>
      </c>
      <c r="C305" s="3" t="s">
        <v>4849</v>
      </c>
      <c r="D305" s="3" t="s">
        <v>4850</v>
      </c>
      <c r="E305" s="3" t="s">
        <v>4851</v>
      </c>
      <c r="I305" s="3" t="s">
        <v>4852</v>
      </c>
      <c r="J305" s="3" t="s">
        <v>4853</v>
      </c>
      <c r="K305" s="3" t="s">
        <v>4854</v>
      </c>
      <c r="L305" s="3" t="s">
        <v>4855</v>
      </c>
      <c r="N305" s="3" t="s">
        <v>4856</v>
      </c>
      <c r="O305" s="3" t="s">
        <v>4857</v>
      </c>
      <c r="P305" s="3" t="s">
        <v>4858</v>
      </c>
      <c r="Q305" s="8">
        <v>-32.299999999999997</v>
      </c>
      <c r="R305" s="3" t="s">
        <v>4859</v>
      </c>
      <c r="S305" s="1">
        <v>44822</v>
      </c>
      <c r="T305" s="1">
        <v>44866</v>
      </c>
      <c r="U305" s="3" t="s">
        <v>4860</v>
      </c>
      <c r="V305" s="3" t="s">
        <v>4861</v>
      </c>
      <c r="W305" s="3" t="s">
        <v>4862</v>
      </c>
      <c r="X305" s="3"/>
      <c r="Y305" s="3"/>
      <c r="AA305" s="3" t="s">
        <v>4863</v>
      </c>
      <c r="AC305" s="3" t="s">
        <v>4864</v>
      </c>
      <c r="AG305" s="3"/>
      <c r="AH305" s="3" t="s">
        <v>4865</v>
      </c>
      <c r="AI305" s="3"/>
    </row>
    <row r="306" spans="1:35" ht="51" x14ac:dyDescent="0.2">
      <c r="A306" s="3" t="str">
        <f t="shared" si="35"/>
        <v>DN000101 / CC0384</v>
      </c>
      <c r="B306" s="3" t="s">
        <v>4866</v>
      </c>
      <c r="C306" s="3" t="s">
        <v>4867</v>
      </c>
      <c r="D306" s="3" t="s">
        <v>4868</v>
      </c>
      <c r="E306" s="3" t="s">
        <v>4869</v>
      </c>
      <c r="I306" s="3" t="s">
        <v>4870</v>
      </c>
      <c r="J306" s="3" t="s">
        <v>4871</v>
      </c>
      <c r="K306" s="3" t="s">
        <v>4872</v>
      </c>
      <c r="L306" s="3" t="s">
        <v>4873</v>
      </c>
      <c r="N306" s="3" t="s">
        <v>4874</v>
      </c>
      <c r="O306" s="3" t="s">
        <v>4875</v>
      </c>
      <c r="P306" s="3" t="s">
        <v>4876</v>
      </c>
      <c r="Q306" s="8">
        <v>-475</v>
      </c>
      <c r="R306" s="3" t="s">
        <v>4877</v>
      </c>
      <c r="S306" s="1">
        <v>44822</v>
      </c>
      <c r="T306" s="1">
        <v>44866</v>
      </c>
      <c r="U306" s="3" t="s">
        <v>4878</v>
      </c>
      <c r="V306" s="3" t="s">
        <v>4879</v>
      </c>
      <c r="W306" s="3" t="s">
        <v>4880</v>
      </c>
      <c r="X306" s="3"/>
      <c r="Y306" s="3"/>
      <c r="AA306" s="3" t="s">
        <v>4881</v>
      </c>
      <c r="AC306" s="3" t="s">
        <v>4882</v>
      </c>
      <c r="AG306" s="3"/>
      <c r="AH306" s="3" t="s">
        <v>4883</v>
      </c>
      <c r="AI306" s="3"/>
    </row>
    <row r="307" spans="1:35" ht="51" x14ac:dyDescent="0.2">
      <c r="A307" s="3" t="str">
        <f t="shared" si="35"/>
        <v>DN000101 / CC0384</v>
      </c>
      <c r="B307" s="3" t="s">
        <v>4884</v>
      </c>
      <c r="C307" s="3" t="s">
        <v>4885</v>
      </c>
      <c r="D307" s="3" t="s">
        <v>4886</v>
      </c>
      <c r="E307" s="3" t="s">
        <v>4887</v>
      </c>
      <c r="I307" s="3" t="s">
        <v>4888</v>
      </c>
      <c r="J307" s="3" t="s">
        <v>4889</v>
      </c>
      <c r="K307" s="3" t="s">
        <v>4890</v>
      </c>
      <c r="L307" s="3" t="s">
        <v>4891</v>
      </c>
      <c r="N307" s="3" t="s">
        <v>4892</v>
      </c>
      <c r="O307" s="3" t="s">
        <v>4893</v>
      </c>
      <c r="P307" s="3" t="s">
        <v>4894</v>
      </c>
      <c r="Q307" s="8">
        <v>-36.549999999999997</v>
      </c>
      <c r="R307" s="3" t="s">
        <v>4895</v>
      </c>
      <c r="S307" s="1">
        <v>44829</v>
      </c>
      <c r="T307" s="1">
        <v>44866</v>
      </c>
      <c r="U307" s="3" t="s">
        <v>4896</v>
      </c>
      <c r="V307" s="3" t="s">
        <v>4897</v>
      </c>
      <c r="W307" s="3" t="s">
        <v>4898</v>
      </c>
      <c r="X307" s="3"/>
      <c r="Y307" s="3"/>
      <c r="AA307" s="3" t="s">
        <v>4899</v>
      </c>
      <c r="AC307" s="3" t="s">
        <v>4900</v>
      </c>
      <c r="AG307" s="3"/>
      <c r="AH307" s="3" t="s">
        <v>4901</v>
      </c>
      <c r="AI307" s="3"/>
    </row>
    <row r="308" spans="1:35" ht="51" x14ac:dyDescent="0.2">
      <c r="A308" s="3" t="str">
        <f t="shared" si="35"/>
        <v>DN000101 / CC0384</v>
      </c>
      <c r="B308" s="3" t="s">
        <v>4902</v>
      </c>
      <c r="C308" s="3" t="s">
        <v>4903</v>
      </c>
      <c r="D308" s="3" t="s">
        <v>4904</v>
      </c>
      <c r="E308" s="3" t="s">
        <v>4905</v>
      </c>
      <c r="I308" s="3" t="s">
        <v>4906</v>
      </c>
      <c r="J308" s="3" t="s">
        <v>4907</v>
      </c>
      <c r="K308" s="3" t="s">
        <v>4908</v>
      </c>
      <c r="L308" s="3" t="s">
        <v>4909</v>
      </c>
      <c r="N308" s="3" t="s">
        <v>4910</v>
      </c>
      <c r="O308" s="3" t="s">
        <v>4911</v>
      </c>
      <c r="P308" s="3" t="s">
        <v>4912</v>
      </c>
      <c r="Q308" s="8">
        <v>-537.5</v>
      </c>
      <c r="R308" s="3" t="s">
        <v>4913</v>
      </c>
      <c r="S308" s="1">
        <v>44829</v>
      </c>
      <c r="T308" s="1">
        <v>44866</v>
      </c>
      <c r="U308" s="3" t="s">
        <v>4914</v>
      </c>
      <c r="V308" s="3" t="s">
        <v>4915</v>
      </c>
      <c r="W308" s="3" t="s">
        <v>4916</v>
      </c>
      <c r="X308" s="3"/>
      <c r="Y308" s="3"/>
      <c r="AA308" s="3" t="s">
        <v>4917</v>
      </c>
      <c r="AC308" s="3" t="s">
        <v>4918</v>
      </c>
      <c r="AG308" s="3"/>
      <c r="AH308" s="3" t="s">
        <v>4919</v>
      </c>
      <c r="AI308" s="3"/>
    </row>
    <row r="309" spans="1:35" ht="51" x14ac:dyDescent="0.2">
      <c r="A309" s="3" t="str">
        <f t="shared" si="35"/>
        <v>DN000101 / CC0384</v>
      </c>
      <c r="B309" s="3" t="s">
        <v>4920</v>
      </c>
      <c r="C309" s="3" t="s">
        <v>4921</v>
      </c>
      <c r="D309" s="3" t="s">
        <v>4922</v>
      </c>
      <c r="E309" s="3" t="s">
        <v>4923</v>
      </c>
      <c r="I309" s="3" t="s">
        <v>4924</v>
      </c>
      <c r="J309" s="3" t="s">
        <v>4925</v>
      </c>
      <c r="K309" s="3" t="s">
        <v>4926</v>
      </c>
      <c r="L309" s="3" t="s">
        <v>4927</v>
      </c>
      <c r="N309" s="3" t="s">
        <v>4928</v>
      </c>
      <c r="O309" s="3" t="s">
        <v>4929</v>
      </c>
      <c r="P309" s="3" t="s">
        <v>4930</v>
      </c>
      <c r="Q309" s="8">
        <v>-106.32</v>
      </c>
      <c r="R309" s="3" t="s">
        <v>4931</v>
      </c>
      <c r="S309" s="1">
        <v>44829</v>
      </c>
      <c r="T309" s="1">
        <v>44866</v>
      </c>
      <c r="U309" s="3" t="s">
        <v>4932</v>
      </c>
      <c r="V309" s="3" t="s">
        <v>4933</v>
      </c>
      <c r="W309" s="3" t="s">
        <v>4934</v>
      </c>
      <c r="X309" s="3"/>
      <c r="Y309" s="3"/>
      <c r="AA309" s="3" t="s">
        <v>4935</v>
      </c>
      <c r="AC309" s="3" t="s">
        <v>4936</v>
      </c>
      <c r="AG309" s="3"/>
      <c r="AH309" s="3" t="s">
        <v>4937</v>
      </c>
      <c r="AI309" s="3"/>
    </row>
    <row r="310" spans="1:35" ht="51" x14ac:dyDescent="0.2">
      <c r="A310" s="3" t="str">
        <f t="shared" si="35"/>
        <v>DN000101 / CC0384</v>
      </c>
      <c r="B310" s="3" t="s">
        <v>4938</v>
      </c>
      <c r="C310" s="3" t="s">
        <v>4939</v>
      </c>
      <c r="D310" s="3" t="s">
        <v>4940</v>
      </c>
      <c r="E310" s="3" t="s">
        <v>4941</v>
      </c>
      <c r="I310" s="3" t="s">
        <v>4942</v>
      </c>
      <c r="J310" s="3" t="s">
        <v>4943</v>
      </c>
      <c r="K310" s="3" t="s">
        <v>4944</v>
      </c>
      <c r="L310" s="3" t="s">
        <v>4945</v>
      </c>
      <c r="N310" s="3" t="s">
        <v>4946</v>
      </c>
      <c r="O310" s="3" t="s">
        <v>4947</v>
      </c>
      <c r="P310" s="3" t="s">
        <v>4948</v>
      </c>
      <c r="Q310" s="8">
        <v>-71.400000000000006</v>
      </c>
      <c r="R310" s="3" t="s">
        <v>4949</v>
      </c>
      <c r="S310" s="1">
        <v>44836</v>
      </c>
      <c r="T310" s="1">
        <v>44866</v>
      </c>
      <c r="U310" s="3" t="s">
        <v>4950</v>
      </c>
      <c r="V310" s="3" t="s">
        <v>4951</v>
      </c>
      <c r="W310" s="3" t="s">
        <v>4952</v>
      </c>
      <c r="X310" s="3"/>
      <c r="Y310" s="3"/>
      <c r="AA310" s="3" t="s">
        <v>4953</v>
      </c>
      <c r="AC310" s="3" t="s">
        <v>4954</v>
      </c>
      <c r="AG310" s="3"/>
      <c r="AH310" s="3" t="s">
        <v>4955</v>
      </c>
      <c r="AI310" s="3"/>
    </row>
    <row r="311" spans="1:35" ht="51" x14ac:dyDescent="0.2">
      <c r="A311" s="3" t="str">
        <f t="shared" si="35"/>
        <v>DN000101 / CC0384</v>
      </c>
      <c r="B311" s="3" t="s">
        <v>4956</v>
      </c>
      <c r="C311" s="3" t="s">
        <v>4957</v>
      </c>
      <c r="D311" s="3" t="s">
        <v>4958</v>
      </c>
      <c r="E311" s="3" t="s">
        <v>4959</v>
      </c>
      <c r="I311" s="3" t="s">
        <v>4960</v>
      </c>
      <c r="J311" s="3" t="s">
        <v>4961</v>
      </c>
      <c r="K311" s="3" t="s">
        <v>4962</v>
      </c>
      <c r="L311" s="3" t="s">
        <v>4963</v>
      </c>
      <c r="N311" s="3" t="s">
        <v>4964</v>
      </c>
      <c r="O311" s="3" t="s">
        <v>4965</v>
      </c>
      <c r="P311" s="3" t="s">
        <v>4966</v>
      </c>
      <c r="Q311" s="8">
        <v>-1050</v>
      </c>
      <c r="R311" s="3" t="s">
        <v>4967</v>
      </c>
      <c r="S311" s="1">
        <v>44836</v>
      </c>
      <c r="T311" s="1">
        <v>44866</v>
      </c>
      <c r="U311" s="3" t="s">
        <v>4968</v>
      </c>
      <c r="V311" s="3" t="s">
        <v>4969</v>
      </c>
      <c r="W311" s="3" t="s">
        <v>4970</v>
      </c>
      <c r="X311" s="3"/>
      <c r="Y311" s="3"/>
      <c r="AA311" s="3" t="s">
        <v>4971</v>
      </c>
      <c r="AC311" s="3" t="s">
        <v>4972</v>
      </c>
      <c r="AG311" s="3"/>
      <c r="AH311" s="3" t="s">
        <v>4973</v>
      </c>
      <c r="AI311" s="3"/>
    </row>
    <row r="312" spans="1:35" ht="51" x14ac:dyDescent="0.2">
      <c r="A312" s="3" t="str">
        <f t="shared" si="35"/>
        <v>DN000101 / CC0384</v>
      </c>
      <c r="B312" s="3" t="s">
        <v>4974</v>
      </c>
      <c r="C312" s="3" t="s">
        <v>4975</v>
      </c>
      <c r="D312" s="3" t="s">
        <v>4976</v>
      </c>
      <c r="E312" s="3" t="s">
        <v>4977</v>
      </c>
      <c r="I312" s="3" t="s">
        <v>4978</v>
      </c>
      <c r="J312" s="3" t="s">
        <v>4979</v>
      </c>
      <c r="K312" s="3" t="s">
        <v>4980</v>
      </c>
      <c r="L312" s="3" t="s">
        <v>4981</v>
      </c>
      <c r="N312" s="3" t="s">
        <v>4982</v>
      </c>
      <c r="O312" s="3" t="s">
        <v>4983</v>
      </c>
      <c r="P312" s="3" t="s">
        <v>4984</v>
      </c>
      <c r="Q312" s="8">
        <v>-13.6</v>
      </c>
      <c r="R312" s="3" t="s">
        <v>4985</v>
      </c>
      <c r="S312" s="1">
        <v>44843</v>
      </c>
      <c r="T312" s="1">
        <v>44866</v>
      </c>
      <c r="U312" s="3" t="s">
        <v>4986</v>
      </c>
      <c r="V312" s="3" t="s">
        <v>4987</v>
      </c>
      <c r="W312" s="3" t="s">
        <v>4988</v>
      </c>
      <c r="X312" s="3"/>
      <c r="Y312" s="3"/>
      <c r="AA312" s="3" t="s">
        <v>4989</v>
      </c>
      <c r="AC312" s="3" t="s">
        <v>4990</v>
      </c>
      <c r="AG312" s="3"/>
      <c r="AH312" s="3" t="s">
        <v>4991</v>
      </c>
      <c r="AI312" s="3"/>
    </row>
    <row r="313" spans="1:35" ht="51" x14ac:dyDescent="0.2">
      <c r="A313" s="3" t="str">
        <f t="shared" si="35"/>
        <v>DN000101 / CC0384</v>
      </c>
      <c r="B313" s="3" t="s">
        <v>4992</v>
      </c>
      <c r="C313" s="3" t="s">
        <v>4993</v>
      </c>
      <c r="D313" s="3" t="s">
        <v>4994</v>
      </c>
      <c r="E313" s="3" t="s">
        <v>4995</v>
      </c>
      <c r="I313" s="3" t="s">
        <v>4996</v>
      </c>
      <c r="J313" s="3" t="s">
        <v>4997</v>
      </c>
      <c r="K313" s="3" t="s">
        <v>4998</v>
      </c>
      <c r="L313" s="3" t="s">
        <v>4999</v>
      </c>
      <c r="N313" s="3" t="s">
        <v>5000</v>
      </c>
      <c r="O313" s="3" t="s">
        <v>5001</v>
      </c>
      <c r="P313" s="3" t="s">
        <v>5002</v>
      </c>
      <c r="Q313" s="8">
        <v>-200</v>
      </c>
      <c r="R313" s="3" t="s">
        <v>5003</v>
      </c>
      <c r="S313" s="1">
        <v>44843</v>
      </c>
      <c r="T313" s="1">
        <v>44866</v>
      </c>
      <c r="U313" s="3" t="s">
        <v>5004</v>
      </c>
      <c r="V313" s="3" t="s">
        <v>5005</v>
      </c>
      <c r="W313" s="3" t="s">
        <v>5006</v>
      </c>
      <c r="X313" s="3"/>
      <c r="Y313" s="3"/>
      <c r="AA313" s="3" t="s">
        <v>5007</v>
      </c>
      <c r="AC313" s="3" t="s">
        <v>5008</v>
      </c>
      <c r="AG313" s="3"/>
      <c r="AH313" s="3" t="s">
        <v>5009</v>
      </c>
      <c r="AI313" s="3"/>
    </row>
    <row r="314" spans="1:35" ht="51" x14ac:dyDescent="0.2">
      <c r="A314" s="3" t="str">
        <f t="shared" si="35"/>
        <v>DN000101 / CC0384</v>
      </c>
      <c r="B314" s="3" t="s">
        <v>5010</v>
      </c>
      <c r="C314" s="3" t="s">
        <v>5011</v>
      </c>
      <c r="D314" s="3" t="s">
        <v>5012</v>
      </c>
      <c r="E314" s="3" t="s">
        <v>5013</v>
      </c>
      <c r="I314" s="3" t="s">
        <v>5014</v>
      </c>
      <c r="J314" s="3" t="s">
        <v>5015</v>
      </c>
      <c r="K314" s="3" t="s">
        <v>5016</v>
      </c>
      <c r="L314" s="3" t="s">
        <v>5017</v>
      </c>
      <c r="N314" s="3" t="s">
        <v>5018</v>
      </c>
      <c r="O314" s="3" t="s">
        <v>5019</v>
      </c>
      <c r="P314" s="3" t="s">
        <v>5020</v>
      </c>
      <c r="Q314" s="8">
        <v>-131.25</v>
      </c>
      <c r="R314" s="3" t="s">
        <v>5021</v>
      </c>
      <c r="S314" s="1">
        <v>44843</v>
      </c>
      <c r="T314" s="1">
        <v>44866</v>
      </c>
      <c r="U314" s="3" t="s">
        <v>5022</v>
      </c>
      <c r="V314" s="3" t="s">
        <v>5023</v>
      </c>
      <c r="W314" s="3" t="s">
        <v>5024</v>
      </c>
      <c r="X314" s="3"/>
      <c r="Y314" s="3"/>
      <c r="AA314" s="3" t="s">
        <v>5025</v>
      </c>
      <c r="AC314" s="3" t="s">
        <v>5026</v>
      </c>
      <c r="AG314" s="3"/>
      <c r="AH314" s="3" t="s">
        <v>5027</v>
      </c>
      <c r="AI314" s="3"/>
    </row>
    <row r="315" spans="1:35" ht="51" x14ac:dyDescent="0.2">
      <c r="A315" s="3" t="str">
        <f t="shared" si="35"/>
        <v>DN000101 / CC0384</v>
      </c>
      <c r="B315" s="3" t="s">
        <v>5028</v>
      </c>
      <c r="C315" s="3" t="s">
        <v>5029</v>
      </c>
      <c r="D315" s="3" t="s">
        <v>5030</v>
      </c>
      <c r="E315" s="3" t="s">
        <v>5031</v>
      </c>
      <c r="I315" s="3" t="s">
        <v>5032</v>
      </c>
      <c r="J315" s="3" t="s">
        <v>5033</v>
      </c>
      <c r="K315" s="3" t="s">
        <v>5034</v>
      </c>
      <c r="L315" s="3" t="s">
        <v>5035</v>
      </c>
      <c r="N315" s="3" t="s">
        <v>5036</v>
      </c>
      <c r="O315" s="3" t="s">
        <v>5037</v>
      </c>
      <c r="P315" s="3" t="s">
        <v>5038</v>
      </c>
      <c r="Q315" s="8">
        <v>-23.8</v>
      </c>
      <c r="R315" s="3" t="s">
        <v>5039</v>
      </c>
      <c r="S315" s="1">
        <v>44850</v>
      </c>
      <c r="T315" s="1">
        <v>44866</v>
      </c>
      <c r="U315" s="3" t="s">
        <v>5040</v>
      </c>
      <c r="V315" s="3" t="s">
        <v>5041</v>
      </c>
      <c r="W315" s="3" t="s">
        <v>5042</v>
      </c>
      <c r="X315" s="3"/>
      <c r="Y315" s="3"/>
      <c r="AA315" s="3" t="s">
        <v>5043</v>
      </c>
      <c r="AC315" s="3" t="s">
        <v>5044</v>
      </c>
      <c r="AG315" s="3"/>
      <c r="AH315" s="3" t="s">
        <v>5045</v>
      </c>
      <c r="AI315" s="3"/>
    </row>
    <row r="316" spans="1:35" ht="51" x14ac:dyDescent="0.2">
      <c r="A316" s="3" t="str">
        <f t="shared" si="35"/>
        <v>DN000101 / CC0384</v>
      </c>
      <c r="B316" s="3" t="s">
        <v>5046</v>
      </c>
      <c r="C316" s="3" t="s">
        <v>5047</v>
      </c>
      <c r="D316" s="3" t="s">
        <v>5048</v>
      </c>
      <c r="E316" s="3" t="s">
        <v>5049</v>
      </c>
      <c r="I316" s="3" t="s">
        <v>5050</v>
      </c>
      <c r="J316" s="3" t="s">
        <v>5051</v>
      </c>
      <c r="K316" s="3" t="s">
        <v>5052</v>
      </c>
      <c r="L316" s="3" t="s">
        <v>5053</v>
      </c>
      <c r="N316" s="3" t="s">
        <v>5054</v>
      </c>
      <c r="O316" s="3" t="s">
        <v>5055</v>
      </c>
      <c r="P316" s="3" t="s">
        <v>5056</v>
      </c>
      <c r="Q316" s="8">
        <v>-350</v>
      </c>
      <c r="R316" s="3" t="s">
        <v>5057</v>
      </c>
      <c r="S316" s="1">
        <v>44850</v>
      </c>
      <c r="T316" s="1">
        <v>44866</v>
      </c>
      <c r="U316" s="3" t="s">
        <v>5058</v>
      </c>
      <c r="V316" s="3" t="s">
        <v>5059</v>
      </c>
      <c r="W316" s="3" t="s">
        <v>5060</v>
      </c>
      <c r="X316" s="3"/>
      <c r="Y316" s="3"/>
      <c r="AA316" s="3" t="s">
        <v>5061</v>
      </c>
      <c r="AC316" s="3" t="s">
        <v>5062</v>
      </c>
      <c r="AG316" s="3"/>
      <c r="AH316" s="3" t="s">
        <v>5063</v>
      </c>
      <c r="AI316" s="3"/>
    </row>
    <row r="317" spans="1:35" ht="51" x14ac:dyDescent="0.2">
      <c r="A317" s="3" t="str">
        <f t="shared" si="35"/>
        <v>DN000101 / CC0384</v>
      </c>
      <c r="B317" s="3" t="s">
        <v>5064</v>
      </c>
      <c r="C317" s="3" t="s">
        <v>5065</v>
      </c>
      <c r="D317" s="3" t="s">
        <v>5066</v>
      </c>
      <c r="E317" s="3" t="s">
        <v>5067</v>
      </c>
      <c r="I317" s="3" t="s">
        <v>5068</v>
      </c>
      <c r="J317" s="3" t="s">
        <v>5069</v>
      </c>
      <c r="K317" s="3" t="s">
        <v>5070</v>
      </c>
      <c r="L317" s="3" t="s">
        <v>5071</v>
      </c>
      <c r="N317" s="3" t="s">
        <v>5072</v>
      </c>
      <c r="O317" s="3" t="s">
        <v>5073</v>
      </c>
      <c r="P317" s="3" t="s">
        <v>5074</v>
      </c>
      <c r="Q317" s="8">
        <v>-71.400000000000006</v>
      </c>
      <c r="R317" s="3" t="s">
        <v>5075</v>
      </c>
      <c r="S317" s="1">
        <v>44857</v>
      </c>
      <c r="T317" s="1">
        <v>44866</v>
      </c>
      <c r="U317" s="3" t="s">
        <v>5076</v>
      </c>
      <c r="V317" s="3" t="s">
        <v>5077</v>
      </c>
      <c r="W317" s="3" t="s">
        <v>5078</v>
      </c>
      <c r="X317" s="3"/>
      <c r="Y317" s="3"/>
      <c r="AA317" s="3" t="s">
        <v>5079</v>
      </c>
      <c r="AC317" s="3" t="s">
        <v>5080</v>
      </c>
      <c r="AG317" s="3"/>
      <c r="AH317" s="3" t="s">
        <v>5081</v>
      </c>
      <c r="AI317" s="3"/>
    </row>
    <row r="318" spans="1:35" ht="51" x14ac:dyDescent="0.2">
      <c r="A318" s="3" t="str">
        <f t="shared" si="35"/>
        <v>DN000101 / CC0384</v>
      </c>
      <c r="B318" s="3" t="s">
        <v>5082</v>
      </c>
      <c r="C318" s="3" t="s">
        <v>5083</v>
      </c>
      <c r="D318" s="3" t="s">
        <v>5084</v>
      </c>
      <c r="E318" s="3" t="s">
        <v>5085</v>
      </c>
      <c r="I318" s="3" t="s">
        <v>5086</v>
      </c>
      <c r="J318" s="3" t="s">
        <v>5087</v>
      </c>
      <c r="K318" s="3" t="s">
        <v>5088</v>
      </c>
      <c r="L318" s="3" t="s">
        <v>5089</v>
      </c>
      <c r="N318" s="3" t="s">
        <v>5090</v>
      </c>
      <c r="O318" s="3" t="s">
        <v>5091</v>
      </c>
      <c r="P318" s="3" t="s">
        <v>5092</v>
      </c>
      <c r="Q318" s="8">
        <v>-1050</v>
      </c>
      <c r="R318" s="3" t="s">
        <v>5093</v>
      </c>
      <c r="S318" s="1">
        <v>44857</v>
      </c>
      <c r="T318" s="1">
        <v>44866</v>
      </c>
      <c r="U318" s="3" t="s">
        <v>5094</v>
      </c>
      <c r="V318" s="3" t="s">
        <v>5095</v>
      </c>
      <c r="W318" s="3" t="s">
        <v>5096</v>
      </c>
      <c r="X318" s="3"/>
      <c r="Y318" s="3"/>
      <c r="AA318" s="3" t="s">
        <v>5097</v>
      </c>
      <c r="AC318" s="3" t="s">
        <v>5098</v>
      </c>
      <c r="AG318" s="3"/>
      <c r="AH318" s="3" t="s">
        <v>5099</v>
      </c>
      <c r="AI318" s="3"/>
    </row>
    <row r="319" spans="1:35" ht="51" x14ac:dyDescent="0.2">
      <c r="A319" s="3" t="str">
        <f t="shared" si="35"/>
        <v>DN000101 / CC0384</v>
      </c>
      <c r="B319" s="3" t="s">
        <v>5100</v>
      </c>
      <c r="C319" s="3" t="s">
        <v>5101</v>
      </c>
      <c r="D319" s="3" t="s">
        <v>5102</v>
      </c>
      <c r="E319" s="3" t="s">
        <v>5103</v>
      </c>
      <c r="I319" s="3" t="s">
        <v>5104</v>
      </c>
      <c r="J319" s="3" t="s">
        <v>5105</v>
      </c>
      <c r="K319" s="3" t="s">
        <v>5106</v>
      </c>
      <c r="L319" s="3" t="s">
        <v>5107</v>
      </c>
      <c r="N319" s="3" t="s">
        <v>5108</v>
      </c>
      <c r="O319" s="3" t="s">
        <v>5109</v>
      </c>
      <c r="P319" s="3" t="s">
        <v>5110</v>
      </c>
      <c r="Q319" s="8">
        <v>-147</v>
      </c>
      <c r="R319" s="3" t="s">
        <v>5111</v>
      </c>
      <c r="S319" s="1">
        <v>44857</v>
      </c>
      <c r="T319" s="1">
        <v>44866</v>
      </c>
      <c r="U319" s="3" t="s">
        <v>5112</v>
      </c>
      <c r="V319" s="3" t="s">
        <v>5113</v>
      </c>
      <c r="W319" s="3" t="s">
        <v>5114</v>
      </c>
      <c r="X319" s="3"/>
      <c r="Y319" s="3"/>
      <c r="AA319" s="3" t="s">
        <v>5115</v>
      </c>
      <c r="AC319" s="3" t="s">
        <v>5116</v>
      </c>
      <c r="AG319" s="3"/>
      <c r="AH319" s="3" t="s">
        <v>5117</v>
      </c>
      <c r="AI319" s="3"/>
    </row>
    <row r="320" spans="1:35" ht="51" x14ac:dyDescent="0.2">
      <c r="A320" s="3" t="str">
        <f t="shared" si="35"/>
        <v>DN000312 / CC1768</v>
      </c>
      <c r="B320" s="3" t="s">
        <v>5118</v>
      </c>
      <c r="C320" s="3" t="s">
        <v>5119</v>
      </c>
      <c r="D320" s="3" t="s">
        <v>5120</v>
      </c>
      <c r="E320" s="3" t="s">
        <v>5121</v>
      </c>
      <c r="I320" s="3" t="s">
        <v>5122</v>
      </c>
      <c r="J320" s="3" t="s">
        <v>5123</v>
      </c>
      <c r="L320" s="3" t="s">
        <v>5124</v>
      </c>
      <c r="N320" s="3" t="s">
        <v>5125</v>
      </c>
      <c r="O320" s="3" t="s">
        <v>5126</v>
      </c>
      <c r="P320" s="3" t="s">
        <v>5127</v>
      </c>
      <c r="Q320" s="8">
        <v>-1125.9000000000001</v>
      </c>
      <c r="R320" s="3" t="s">
        <v>5128</v>
      </c>
      <c r="S320" s="1">
        <v>44759</v>
      </c>
      <c r="T320" s="1">
        <v>44866</v>
      </c>
      <c r="U320" s="3" t="s">
        <v>5129</v>
      </c>
      <c r="V320" s="3" t="s">
        <v>5130</v>
      </c>
      <c r="W320" s="3" t="s">
        <v>5131</v>
      </c>
      <c r="X320" s="3"/>
      <c r="Y320" s="3"/>
      <c r="AA320" s="3" t="s">
        <v>5132</v>
      </c>
      <c r="AC320" s="3" t="s">
        <v>5133</v>
      </c>
      <c r="AG320" s="3"/>
      <c r="AH320" s="3" t="s">
        <v>5134</v>
      </c>
      <c r="AI320" s="3"/>
    </row>
    <row r="321" spans="1:35" ht="51" x14ac:dyDescent="0.2">
      <c r="A321" s="3" t="str">
        <f t="shared" si="35"/>
        <v>DN000312 / CC1768</v>
      </c>
      <c r="B321" s="3" t="s">
        <v>5135</v>
      </c>
      <c r="C321" s="3" t="s">
        <v>5136</v>
      </c>
      <c r="D321" s="3" t="s">
        <v>5137</v>
      </c>
      <c r="E321" s="3" t="s">
        <v>5138</v>
      </c>
      <c r="I321" s="3" t="s">
        <v>5139</v>
      </c>
      <c r="J321" s="3" t="s">
        <v>5140</v>
      </c>
      <c r="L321" s="3" t="s">
        <v>5141</v>
      </c>
      <c r="N321" s="3" t="s">
        <v>5142</v>
      </c>
      <c r="O321" s="3" t="s">
        <v>5143</v>
      </c>
      <c r="P321" s="3" t="s">
        <v>5144</v>
      </c>
      <c r="Q321" s="8">
        <v>-782.19</v>
      </c>
      <c r="R321" s="3" t="s">
        <v>5145</v>
      </c>
      <c r="S321" s="1">
        <v>44773</v>
      </c>
      <c r="T321" s="1">
        <v>44866</v>
      </c>
      <c r="U321" s="3" t="s">
        <v>5146</v>
      </c>
      <c r="V321" s="3" t="s">
        <v>5147</v>
      </c>
      <c r="W321" s="3" t="s">
        <v>5148</v>
      </c>
      <c r="X321" s="3"/>
      <c r="Y321" s="3"/>
      <c r="AA321" s="3" t="s">
        <v>5149</v>
      </c>
      <c r="AC321" s="3" t="s">
        <v>5150</v>
      </c>
      <c r="AG321" s="3"/>
      <c r="AH321" s="3" t="s">
        <v>5151</v>
      </c>
      <c r="AI321" s="3"/>
    </row>
    <row r="322" spans="1:35" ht="51" x14ac:dyDescent="0.2">
      <c r="A322" s="3" t="str">
        <f t="shared" si="35"/>
        <v>DN000312 / CC1768</v>
      </c>
      <c r="B322" s="3" t="s">
        <v>5152</v>
      </c>
      <c r="C322" s="3" t="s">
        <v>5153</v>
      </c>
      <c r="D322" s="3" t="s">
        <v>5154</v>
      </c>
      <c r="E322" s="3" t="s">
        <v>5155</v>
      </c>
      <c r="I322" s="3" t="s">
        <v>5156</v>
      </c>
      <c r="J322" s="3" t="s">
        <v>5157</v>
      </c>
      <c r="L322" s="3" t="s">
        <v>5158</v>
      </c>
      <c r="N322" s="3" t="s">
        <v>5159</v>
      </c>
      <c r="O322" s="3" t="s">
        <v>5160</v>
      </c>
      <c r="P322" s="3" t="s">
        <v>5161</v>
      </c>
      <c r="Q322" s="8">
        <v>-460.55</v>
      </c>
      <c r="R322" s="3" t="s">
        <v>5162</v>
      </c>
      <c r="S322" s="1">
        <v>44787</v>
      </c>
      <c r="T322" s="1">
        <v>44866</v>
      </c>
      <c r="U322" s="3" t="s">
        <v>5163</v>
      </c>
      <c r="V322" s="3" t="s">
        <v>5164</v>
      </c>
      <c r="W322" s="3" t="s">
        <v>5165</v>
      </c>
      <c r="X322" s="3"/>
      <c r="Y322" s="3"/>
      <c r="AA322" s="3" t="s">
        <v>5166</v>
      </c>
      <c r="AC322" s="3" t="s">
        <v>5167</v>
      </c>
      <c r="AG322" s="3"/>
      <c r="AH322" s="3" t="s">
        <v>5168</v>
      </c>
      <c r="AI322" s="3"/>
    </row>
    <row r="323" spans="1:35" ht="51" x14ac:dyDescent="0.2">
      <c r="A323" s="3" t="str">
        <f t="shared" ref="A323:A329" si="36">CONCATENATE(LEFT(F323,8)," / ",LEFT(D323,6))</f>
        <v>GF002582 / CC0382</v>
      </c>
      <c r="B323" s="3" t="s">
        <v>5169</v>
      </c>
      <c r="C323" s="3" t="s">
        <v>5170</v>
      </c>
      <c r="D323" s="3" t="s">
        <v>5171</v>
      </c>
      <c r="F323" s="3" t="s">
        <v>5172</v>
      </c>
      <c r="I323" s="3" t="s">
        <v>5173</v>
      </c>
      <c r="J323" s="3" t="s">
        <v>5174</v>
      </c>
      <c r="K323" s="3" t="s">
        <v>5175</v>
      </c>
      <c r="L323" s="3" t="s">
        <v>5176</v>
      </c>
      <c r="N323" s="3" t="s">
        <v>5177</v>
      </c>
      <c r="O323" s="3" t="s">
        <v>5178</v>
      </c>
      <c r="P323" s="3" t="s">
        <v>5179</v>
      </c>
      <c r="Q323" s="8">
        <v>107.95</v>
      </c>
      <c r="R323" s="3" t="s">
        <v>5180</v>
      </c>
      <c r="S323" s="1">
        <v>44864</v>
      </c>
      <c r="T323" s="1">
        <v>44871</v>
      </c>
      <c r="U323" s="3" t="s">
        <v>5181</v>
      </c>
      <c r="V323" s="3" t="s">
        <v>5182</v>
      </c>
      <c r="W323" s="3" t="s">
        <v>5183</v>
      </c>
      <c r="X323" s="3"/>
      <c r="Y323" s="3"/>
      <c r="AA323" s="3" t="s">
        <v>5184</v>
      </c>
      <c r="AC323" s="3" t="s">
        <v>5185</v>
      </c>
      <c r="AG323" s="3"/>
      <c r="AH323" s="3" t="s">
        <v>5186</v>
      </c>
      <c r="AI323" s="3"/>
    </row>
    <row r="324" spans="1:35" ht="51" x14ac:dyDescent="0.2">
      <c r="A324" s="3" t="str">
        <f t="shared" si="36"/>
        <v>GF002582 / CC0382</v>
      </c>
      <c r="B324" s="3" t="s">
        <v>5187</v>
      </c>
      <c r="C324" s="3" t="s">
        <v>5188</v>
      </c>
      <c r="D324" s="3" t="s">
        <v>5189</v>
      </c>
      <c r="F324" s="3" t="s">
        <v>5190</v>
      </c>
      <c r="I324" s="3" t="s">
        <v>5191</v>
      </c>
      <c r="J324" s="3" t="s">
        <v>5192</v>
      </c>
      <c r="K324" s="3" t="s">
        <v>5193</v>
      </c>
      <c r="L324" s="3" t="s">
        <v>5194</v>
      </c>
      <c r="N324" s="3" t="s">
        <v>5195</v>
      </c>
      <c r="O324" s="3" t="s">
        <v>5196</v>
      </c>
      <c r="P324" s="3" t="s">
        <v>5197</v>
      </c>
      <c r="Q324" s="8">
        <v>1587.5</v>
      </c>
      <c r="R324" s="3" t="s">
        <v>5198</v>
      </c>
      <c r="S324" s="1">
        <v>44864</v>
      </c>
      <c r="T324" s="1">
        <v>44871</v>
      </c>
      <c r="U324" s="3" t="s">
        <v>5199</v>
      </c>
      <c r="V324" s="3" t="s">
        <v>5200</v>
      </c>
      <c r="W324" s="3" t="s">
        <v>5201</v>
      </c>
      <c r="X324" s="3"/>
      <c r="Y324" s="3"/>
      <c r="AA324" s="3" t="s">
        <v>5202</v>
      </c>
      <c r="AC324" s="3" t="s">
        <v>5203</v>
      </c>
      <c r="AG324" s="3"/>
      <c r="AH324" s="3" t="s">
        <v>5204</v>
      </c>
      <c r="AI324" s="3"/>
    </row>
    <row r="325" spans="1:35" ht="51" x14ac:dyDescent="0.2">
      <c r="A325" s="3" t="str">
        <f t="shared" si="36"/>
        <v>GF002582 / CC0382</v>
      </c>
      <c r="B325" s="3" t="s">
        <v>5205</v>
      </c>
      <c r="C325" s="3" t="s">
        <v>5206</v>
      </c>
      <c r="D325" s="3" t="s">
        <v>5207</v>
      </c>
      <c r="F325" s="3" t="s">
        <v>5208</v>
      </c>
      <c r="I325" s="3" t="s">
        <v>5209</v>
      </c>
      <c r="J325" s="3" t="s">
        <v>5210</v>
      </c>
      <c r="K325" s="3" t="s">
        <v>5211</v>
      </c>
      <c r="L325" s="3" t="s">
        <v>5212</v>
      </c>
      <c r="N325" s="3" t="s">
        <v>5213</v>
      </c>
      <c r="O325" s="3" t="s">
        <v>5214</v>
      </c>
      <c r="P325" s="3" t="s">
        <v>5215</v>
      </c>
      <c r="Q325" s="8">
        <v>120.7</v>
      </c>
      <c r="R325" s="3" t="s">
        <v>5216</v>
      </c>
      <c r="S325" s="1">
        <v>44871</v>
      </c>
      <c r="T325" s="1">
        <v>44871</v>
      </c>
      <c r="U325" s="3" t="s">
        <v>5217</v>
      </c>
      <c r="V325" s="3" t="s">
        <v>5218</v>
      </c>
      <c r="W325" s="3" t="s">
        <v>5219</v>
      </c>
      <c r="X325" s="3"/>
      <c r="Y325" s="3"/>
      <c r="AA325" s="3" t="s">
        <v>5220</v>
      </c>
      <c r="AC325" s="3" t="s">
        <v>5221</v>
      </c>
      <c r="AG325" s="3"/>
      <c r="AH325" s="3" t="s">
        <v>5222</v>
      </c>
      <c r="AI325" s="3"/>
    </row>
    <row r="326" spans="1:35" ht="51" x14ac:dyDescent="0.2">
      <c r="A326" s="3" t="str">
        <f t="shared" si="36"/>
        <v>GF002582 / CC0382</v>
      </c>
      <c r="B326" s="3" t="s">
        <v>5223</v>
      </c>
      <c r="C326" s="3" t="s">
        <v>5224</v>
      </c>
      <c r="D326" s="3" t="s">
        <v>5225</v>
      </c>
      <c r="F326" s="3" t="s">
        <v>5226</v>
      </c>
      <c r="I326" s="3" t="s">
        <v>5227</v>
      </c>
      <c r="J326" s="3" t="s">
        <v>5228</v>
      </c>
      <c r="K326" s="3" t="s">
        <v>5229</v>
      </c>
      <c r="L326" s="3" t="s">
        <v>5230</v>
      </c>
      <c r="N326" s="3" t="s">
        <v>5231</v>
      </c>
      <c r="O326" s="3" t="s">
        <v>5232</v>
      </c>
      <c r="P326" s="3" t="s">
        <v>5233</v>
      </c>
      <c r="Q326" s="8">
        <v>1775</v>
      </c>
      <c r="R326" s="3" t="s">
        <v>5234</v>
      </c>
      <c r="S326" s="1">
        <v>44871</v>
      </c>
      <c r="T326" s="1">
        <v>44871</v>
      </c>
      <c r="U326" s="3" t="s">
        <v>5235</v>
      </c>
      <c r="V326" s="3" t="s">
        <v>5236</v>
      </c>
      <c r="W326" s="3" t="s">
        <v>5237</v>
      </c>
      <c r="X326" s="3"/>
      <c r="Y326" s="3"/>
      <c r="AA326" s="3" t="s">
        <v>5238</v>
      </c>
      <c r="AC326" s="3" t="s">
        <v>5239</v>
      </c>
      <c r="AG326" s="3"/>
      <c r="AH326" s="3" t="s">
        <v>5240</v>
      </c>
      <c r="AI326" s="3"/>
    </row>
    <row r="327" spans="1:35" ht="51" x14ac:dyDescent="0.2">
      <c r="A327" s="3" t="str">
        <f t="shared" si="36"/>
        <v>GF002582 / CC0382</v>
      </c>
      <c r="B327" s="3" t="s">
        <v>5241</v>
      </c>
      <c r="C327" s="3" t="s">
        <v>5242</v>
      </c>
      <c r="D327" s="3" t="s">
        <v>5243</v>
      </c>
      <c r="F327" s="3" t="s">
        <v>5244</v>
      </c>
      <c r="I327" s="3" t="s">
        <v>5245</v>
      </c>
      <c r="J327" s="3" t="s">
        <v>5246</v>
      </c>
      <c r="K327" s="3" t="s">
        <v>5247</v>
      </c>
      <c r="L327" s="3" t="s">
        <v>5248</v>
      </c>
      <c r="N327" s="3" t="s">
        <v>5249</v>
      </c>
      <c r="O327" s="3" t="s">
        <v>5250</v>
      </c>
      <c r="P327" s="3" t="s">
        <v>5251</v>
      </c>
      <c r="Q327" s="8">
        <v>353.07</v>
      </c>
      <c r="R327" s="3" t="s">
        <v>5252</v>
      </c>
      <c r="S327" s="1">
        <v>44871</v>
      </c>
      <c r="T327" s="1">
        <v>44871</v>
      </c>
      <c r="U327" s="3" t="s">
        <v>5253</v>
      </c>
      <c r="V327" s="3" t="s">
        <v>5254</v>
      </c>
      <c r="W327" s="3" t="s">
        <v>5255</v>
      </c>
      <c r="X327" s="3"/>
      <c r="Y327" s="3"/>
      <c r="AA327" s="3" t="s">
        <v>5256</v>
      </c>
      <c r="AC327" s="3" t="s">
        <v>5257</v>
      </c>
      <c r="AG327" s="3"/>
      <c r="AH327" s="3" t="s">
        <v>5258</v>
      </c>
      <c r="AI327" s="3"/>
    </row>
    <row r="328" spans="1:35" ht="51" x14ac:dyDescent="0.2">
      <c r="A328" s="3" t="str">
        <f t="shared" si="36"/>
        <v>GF002582 / CC0382</v>
      </c>
      <c r="B328" s="3" t="s">
        <v>5259</v>
      </c>
      <c r="C328" s="3" t="s">
        <v>5260</v>
      </c>
      <c r="D328" s="3" t="s">
        <v>5261</v>
      </c>
      <c r="F328" s="3" t="s">
        <v>5262</v>
      </c>
      <c r="I328" s="3" t="s">
        <v>5263</v>
      </c>
      <c r="J328" s="3" t="s">
        <v>5264</v>
      </c>
      <c r="K328" s="3" t="s">
        <v>5265</v>
      </c>
      <c r="L328" s="3" t="s">
        <v>5266</v>
      </c>
      <c r="N328" s="3" t="s">
        <v>5267</v>
      </c>
      <c r="O328" s="3" t="s">
        <v>5268</v>
      </c>
      <c r="P328" s="3" t="s">
        <v>5269</v>
      </c>
      <c r="Q328" s="8">
        <v>1885</v>
      </c>
      <c r="R328" s="3" t="s">
        <v>5270</v>
      </c>
      <c r="S328" s="1">
        <v>44871</v>
      </c>
      <c r="T328" s="1">
        <v>44871</v>
      </c>
      <c r="U328" s="3" t="s">
        <v>5271</v>
      </c>
      <c r="V328" s="3" t="s">
        <v>5272</v>
      </c>
      <c r="W328" s="3" t="s">
        <v>5273</v>
      </c>
      <c r="X328" s="3"/>
      <c r="Y328" s="3"/>
      <c r="AA328" s="3" t="s">
        <v>5274</v>
      </c>
      <c r="AC328" s="3" t="s">
        <v>5275</v>
      </c>
      <c r="AG328" s="3"/>
      <c r="AH328" s="3" t="s">
        <v>5276</v>
      </c>
      <c r="AI328" s="3"/>
    </row>
    <row r="329" spans="1:35" ht="51" x14ac:dyDescent="0.2">
      <c r="A329" s="3" t="str">
        <f t="shared" si="36"/>
        <v>GF002582 / CC0382</v>
      </c>
      <c r="B329" s="3" t="s">
        <v>5277</v>
      </c>
      <c r="C329" s="3" t="s">
        <v>5278</v>
      </c>
      <c r="D329" s="3" t="s">
        <v>5279</v>
      </c>
      <c r="F329" s="3" t="s">
        <v>5280</v>
      </c>
      <c r="I329" s="3" t="s">
        <v>5281</v>
      </c>
      <c r="J329" s="3" t="s">
        <v>5282</v>
      </c>
      <c r="K329" s="3" t="s">
        <v>5283</v>
      </c>
      <c r="L329" s="3" t="s">
        <v>5284</v>
      </c>
      <c r="N329" s="3" t="s">
        <v>5285</v>
      </c>
      <c r="O329" s="3" t="s">
        <v>5286</v>
      </c>
      <c r="P329" s="3" t="s">
        <v>5287</v>
      </c>
      <c r="Q329" s="8">
        <v>5000</v>
      </c>
      <c r="R329" s="3" t="s">
        <v>5288</v>
      </c>
      <c r="S329" s="1">
        <v>44871</v>
      </c>
      <c r="T329" s="1">
        <v>44871</v>
      </c>
      <c r="U329" s="3" t="s">
        <v>5289</v>
      </c>
      <c r="V329" s="3" t="s">
        <v>5290</v>
      </c>
      <c r="W329" s="3" t="s">
        <v>5291</v>
      </c>
      <c r="X329" s="3"/>
      <c r="Y329" s="3"/>
      <c r="AA329" s="3" t="s">
        <v>5292</v>
      </c>
      <c r="AC329" s="3" t="s">
        <v>5293</v>
      </c>
      <c r="AG329" s="3"/>
      <c r="AH329" s="3" t="s">
        <v>5294</v>
      </c>
      <c r="AI329" s="3"/>
    </row>
    <row r="330" spans="1:35" ht="51" x14ac:dyDescent="0.2">
      <c r="A330" s="3" t="str">
        <f t="shared" ref="A330:A336" si="37">CONCATENATE(LEFT(E330,8)," / ",LEFT(D330,6))</f>
        <v>DN000101 / CC0395</v>
      </c>
      <c r="B330" s="3" t="s">
        <v>5295</v>
      </c>
      <c r="C330" s="3" t="s">
        <v>5296</v>
      </c>
      <c r="D330" s="3" t="s">
        <v>5297</v>
      </c>
      <c r="E330" s="3" t="s">
        <v>5298</v>
      </c>
      <c r="I330" s="3" t="s">
        <v>5299</v>
      </c>
      <c r="J330" s="3" t="s">
        <v>5300</v>
      </c>
      <c r="K330" s="3" t="s">
        <v>5301</v>
      </c>
      <c r="L330" s="3" t="s">
        <v>5302</v>
      </c>
      <c r="N330" s="3" t="s">
        <v>5303</v>
      </c>
      <c r="O330" s="3" t="s">
        <v>5304</v>
      </c>
      <c r="P330" s="3" t="s">
        <v>5305</v>
      </c>
      <c r="Q330" s="8">
        <v>-1885</v>
      </c>
      <c r="R330" s="3" t="s">
        <v>5306</v>
      </c>
      <c r="S330" s="1">
        <v>44871</v>
      </c>
      <c r="T330" s="1">
        <v>44871</v>
      </c>
      <c r="U330" s="3" t="s">
        <v>5307</v>
      </c>
      <c r="V330" s="3" t="s">
        <v>5308</v>
      </c>
      <c r="W330" s="3" t="s">
        <v>5309</v>
      </c>
      <c r="X330" s="3"/>
      <c r="Y330" s="3"/>
      <c r="AA330" s="3" t="s">
        <v>5310</v>
      </c>
      <c r="AC330" s="3" t="s">
        <v>5311</v>
      </c>
      <c r="AG330" s="3"/>
      <c r="AH330" s="3" t="s">
        <v>5312</v>
      </c>
      <c r="AI330" s="3"/>
    </row>
    <row r="331" spans="1:35" ht="51" x14ac:dyDescent="0.2">
      <c r="A331" s="3" t="str">
        <f t="shared" si="37"/>
        <v>DN000101 / CC0395</v>
      </c>
      <c r="B331" s="3" t="s">
        <v>5313</v>
      </c>
      <c r="C331" s="3" t="s">
        <v>5314</v>
      </c>
      <c r="D331" s="3" t="s">
        <v>5315</v>
      </c>
      <c r="E331" s="3" t="s">
        <v>5316</v>
      </c>
      <c r="I331" s="3" t="s">
        <v>5317</v>
      </c>
      <c r="J331" s="3" t="s">
        <v>5318</v>
      </c>
      <c r="K331" s="3" t="s">
        <v>5319</v>
      </c>
      <c r="L331" s="3" t="s">
        <v>5320</v>
      </c>
      <c r="N331" s="3" t="s">
        <v>5321</v>
      </c>
      <c r="O331" s="3" t="s">
        <v>5322</v>
      </c>
      <c r="P331" s="3" t="s">
        <v>5323</v>
      </c>
      <c r="Q331" s="8">
        <v>-5000</v>
      </c>
      <c r="R331" s="3" t="s">
        <v>5324</v>
      </c>
      <c r="S331" s="1">
        <v>44871</v>
      </c>
      <c r="T331" s="1">
        <v>44871</v>
      </c>
      <c r="U331" s="3" t="s">
        <v>5325</v>
      </c>
      <c r="V331" s="3" t="s">
        <v>5326</v>
      </c>
      <c r="W331" s="3" t="s">
        <v>5327</v>
      </c>
      <c r="X331" s="3"/>
      <c r="Y331" s="3"/>
      <c r="AA331" s="3" t="s">
        <v>5328</v>
      </c>
      <c r="AC331" s="3" t="s">
        <v>5329</v>
      </c>
      <c r="AG331" s="3"/>
      <c r="AH331" s="3" t="s">
        <v>5330</v>
      </c>
      <c r="AI331" s="3"/>
    </row>
    <row r="332" spans="1:35" ht="51" x14ac:dyDescent="0.2">
      <c r="A332" s="3" t="str">
        <f t="shared" si="37"/>
        <v>DN000101 / CC0384</v>
      </c>
      <c r="B332" s="3" t="s">
        <v>5331</v>
      </c>
      <c r="C332" s="3" t="s">
        <v>5332</v>
      </c>
      <c r="D332" s="3" t="s">
        <v>5333</v>
      </c>
      <c r="E332" s="3" t="s">
        <v>5334</v>
      </c>
      <c r="I332" s="3" t="s">
        <v>5335</v>
      </c>
      <c r="J332" s="3" t="s">
        <v>5336</v>
      </c>
      <c r="K332" s="3" t="s">
        <v>5337</v>
      </c>
      <c r="L332" s="3" t="s">
        <v>5338</v>
      </c>
      <c r="N332" s="3" t="s">
        <v>5339</v>
      </c>
      <c r="O332" s="3" t="s">
        <v>5340</v>
      </c>
      <c r="P332" s="3" t="s">
        <v>5341</v>
      </c>
      <c r="Q332" s="8">
        <v>-107.95</v>
      </c>
      <c r="R332" s="3" t="s">
        <v>5342</v>
      </c>
      <c r="S332" s="1">
        <v>44864</v>
      </c>
      <c r="T332" s="1">
        <v>44871</v>
      </c>
      <c r="U332" s="3" t="s">
        <v>5343</v>
      </c>
      <c r="V332" s="3" t="s">
        <v>5344</v>
      </c>
      <c r="W332" s="3" t="s">
        <v>5345</v>
      </c>
      <c r="X332" s="3"/>
      <c r="Y332" s="3"/>
      <c r="AA332" s="3" t="s">
        <v>5346</v>
      </c>
      <c r="AC332" s="3" t="s">
        <v>5347</v>
      </c>
      <c r="AG332" s="3"/>
      <c r="AH332" s="3" t="s">
        <v>5348</v>
      </c>
      <c r="AI332" s="3"/>
    </row>
    <row r="333" spans="1:35" ht="51" x14ac:dyDescent="0.2">
      <c r="A333" s="3" t="str">
        <f t="shared" si="37"/>
        <v>DN000101 / CC0384</v>
      </c>
      <c r="B333" s="3" t="s">
        <v>5349</v>
      </c>
      <c r="C333" s="3" t="s">
        <v>5350</v>
      </c>
      <c r="D333" s="3" t="s">
        <v>5351</v>
      </c>
      <c r="E333" s="3" t="s">
        <v>5352</v>
      </c>
      <c r="I333" s="3" t="s">
        <v>5353</v>
      </c>
      <c r="J333" s="3" t="s">
        <v>5354</v>
      </c>
      <c r="K333" s="3" t="s">
        <v>5355</v>
      </c>
      <c r="L333" s="3" t="s">
        <v>5356</v>
      </c>
      <c r="N333" s="3" t="s">
        <v>5357</v>
      </c>
      <c r="O333" s="3" t="s">
        <v>5358</v>
      </c>
      <c r="P333" s="3" t="s">
        <v>5359</v>
      </c>
      <c r="Q333" s="8">
        <v>-1587.5</v>
      </c>
      <c r="R333" s="3" t="s">
        <v>5360</v>
      </c>
      <c r="S333" s="1">
        <v>44864</v>
      </c>
      <c r="T333" s="1">
        <v>44871</v>
      </c>
      <c r="U333" s="3" t="s">
        <v>5361</v>
      </c>
      <c r="V333" s="3" t="s">
        <v>5362</v>
      </c>
      <c r="W333" s="3" t="s">
        <v>5363</v>
      </c>
      <c r="X333" s="3"/>
      <c r="Y333" s="3"/>
      <c r="AA333" s="3" t="s">
        <v>5364</v>
      </c>
      <c r="AC333" s="3" t="s">
        <v>5365</v>
      </c>
      <c r="AG333" s="3"/>
      <c r="AH333" s="3" t="s">
        <v>5366</v>
      </c>
      <c r="AI333" s="3"/>
    </row>
    <row r="334" spans="1:35" ht="51" x14ac:dyDescent="0.2">
      <c r="A334" s="3" t="str">
        <f t="shared" si="37"/>
        <v>DN000101 / CC0384</v>
      </c>
      <c r="B334" s="3" t="s">
        <v>5367</v>
      </c>
      <c r="C334" s="3" t="s">
        <v>5368</v>
      </c>
      <c r="D334" s="3" t="s">
        <v>5369</v>
      </c>
      <c r="E334" s="3" t="s">
        <v>5370</v>
      </c>
      <c r="I334" s="3" t="s">
        <v>5371</v>
      </c>
      <c r="J334" s="3" t="s">
        <v>5372</v>
      </c>
      <c r="K334" s="3" t="s">
        <v>5373</v>
      </c>
      <c r="L334" s="3" t="s">
        <v>5374</v>
      </c>
      <c r="N334" s="3" t="s">
        <v>5375</v>
      </c>
      <c r="O334" s="3" t="s">
        <v>5376</v>
      </c>
      <c r="P334" s="3" t="s">
        <v>5377</v>
      </c>
      <c r="Q334" s="8">
        <v>-120.7</v>
      </c>
      <c r="R334" s="3" t="s">
        <v>5378</v>
      </c>
      <c r="S334" s="1">
        <v>44871</v>
      </c>
      <c r="T334" s="1">
        <v>44871</v>
      </c>
      <c r="U334" s="3" t="s">
        <v>5379</v>
      </c>
      <c r="V334" s="3" t="s">
        <v>5380</v>
      </c>
      <c r="W334" s="3" t="s">
        <v>5381</v>
      </c>
      <c r="X334" s="3"/>
      <c r="Y334" s="3"/>
      <c r="AA334" s="3" t="s">
        <v>5382</v>
      </c>
      <c r="AC334" s="3" t="s">
        <v>5383</v>
      </c>
      <c r="AG334" s="3"/>
      <c r="AH334" s="3" t="s">
        <v>5384</v>
      </c>
      <c r="AI334" s="3"/>
    </row>
    <row r="335" spans="1:35" ht="51" x14ac:dyDescent="0.2">
      <c r="A335" s="3" t="str">
        <f t="shared" si="37"/>
        <v>DN000101 / CC0384</v>
      </c>
      <c r="B335" s="3" t="s">
        <v>5385</v>
      </c>
      <c r="C335" s="3" t="s">
        <v>5386</v>
      </c>
      <c r="D335" s="3" t="s">
        <v>5387</v>
      </c>
      <c r="E335" s="3" t="s">
        <v>5388</v>
      </c>
      <c r="I335" s="3" t="s">
        <v>5389</v>
      </c>
      <c r="J335" s="3" t="s">
        <v>5390</v>
      </c>
      <c r="K335" s="3" t="s">
        <v>5391</v>
      </c>
      <c r="L335" s="3" t="s">
        <v>5392</v>
      </c>
      <c r="N335" s="3" t="s">
        <v>5393</v>
      </c>
      <c r="O335" s="3" t="s">
        <v>5394</v>
      </c>
      <c r="P335" s="3" t="s">
        <v>5395</v>
      </c>
      <c r="Q335" s="8">
        <v>-1775</v>
      </c>
      <c r="R335" s="3" t="s">
        <v>5396</v>
      </c>
      <c r="S335" s="1">
        <v>44871</v>
      </c>
      <c r="T335" s="1">
        <v>44871</v>
      </c>
      <c r="U335" s="3" t="s">
        <v>5397</v>
      </c>
      <c r="V335" s="3" t="s">
        <v>5398</v>
      </c>
      <c r="W335" s="3" t="s">
        <v>5399</v>
      </c>
      <c r="X335" s="3"/>
      <c r="Y335" s="3"/>
      <c r="AA335" s="3" t="s">
        <v>5400</v>
      </c>
      <c r="AC335" s="3" t="s">
        <v>5401</v>
      </c>
      <c r="AG335" s="3"/>
      <c r="AH335" s="3" t="s">
        <v>5402</v>
      </c>
      <c r="AI335" s="3"/>
    </row>
    <row r="336" spans="1:35" ht="51" x14ac:dyDescent="0.2">
      <c r="A336" s="3" t="str">
        <f t="shared" si="37"/>
        <v>DN000101 / CC0384</v>
      </c>
      <c r="B336" s="3" t="s">
        <v>5403</v>
      </c>
      <c r="C336" s="3" t="s">
        <v>5404</v>
      </c>
      <c r="D336" s="3" t="s">
        <v>5405</v>
      </c>
      <c r="E336" s="3" t="s">
        <v>5406</v>
      </c>
      <c r="I336" s="3" t="s">
        <v>5407</v>
      </c>
      <c r="J336" s="3" t="s">
        <v>5408</v>
      </c>
      <c r="K336" s="3" t="s">
        <v>5409</v>
      </c>
      <c r="L336" s="3" t="s">
        <v>5410</v>
      </c>
      <c r="N336" s="3" t="s">
        <v>5411</v>
      </c>
      <c r="O336" s="3" t="s">
        <v>5412</v>
      </c>
      <c r="P336" s="3" t="s">
        <v>5413</v>
      </c>
      <c r="Q336" s="8">
        <v>-353.07</v>
      </c>
      <c r="R336" s="3" t="s">
        <v>5414</v>
      </c>
      <c r="S336" s="1">
        <v>44871</v>
      </c>
      <c r="T336" s="1">
        <v>44871</v>
      </c>
      <c r="U336" s="3" t="s">
        <v>5415</v>
      </c>
      <c r="V336" s="3" t="s">
        <v>5416</v>
      </c>
      <c r="W336" s="3" t="s">
        <v>5417</v>
      </c>
      <c r="X336" s="3"/>
      <c r="Y336" s="3"/>
      <c r="AA336" s="3" t="s">
        <v>5418</v>
      </c>
      <c r="AC336" s="3" t="s">
        <v>5419</v>
      </c>
      <c r="AG336" s="3"/>
      <c r="AH336" s="3" t="s">
        <v>5420</v>
      </c>
      <c r="AI336" s="3"/>
    </row>
    <row r="337" spans="1:35" ht="51" x14ac:dyDescent="0.2">
      <c r="A337" s="3" t="str">
        <f t="shared" ref="A337:A344" si="38">LEFT(G337,8)</f>
        <v>GR011950</v>
      </c>
      <c r="B337" s="3" t="s">
        <v>5421</v>
      </c>
      <c r="C337" s="3" t="s">
        <v>5422</v>
      </c>
      <c r="D337" s="3" t="s">
        <v>5423</v>
      </c>
      <c r="E337" s="3" t="s">
        <v>5424</v>
      </c>
      <c r="G337" s="3" t="s">
        <v>5425</v>
      </c>
      <c r="I337" s="3" t="s">
        <v>5426</v>
      </c>
      <c r="J337" s="3" t="s">
        <v>5427</v>
      </c>
      <c r="L337" s="3" t="s">
        <v>5428</v>
      </c>
      <c r="N337" s="3" t="s">
        <v>5429</v>
      </c>
      <c r="O337" s="3" t="s">
        <v>5430</v>
      </c>
      <c r="P337" s="3" t="s">
        <v>5431</v>
      </c>
      <c r="Q337" s="8">
        <v>-68.400000000000006</v>
      </c>
      <c r="R337" s="3" t="s">
        <v>5432</v>
      </c>
      <c r="S337" s="1">
        <v>44864</v>
      </c>
      <c r="T337" s="1">
        <v>44871</v>
      </c>
      <c r="U337" s="3" t="s">
        <v>5433</v>
      </c>
      <c r="V337" s="3" t="s">
        <v>5434</v>
      </c>
      <c r="W337" s="3" t="s">
        <v>5435</v>
      </c>
      <c r="X337" s="3"/>
      <c r="Y337" s="3"/>
      <c r="AA337" s="3" t="s">
        <v>5436</v>
      </c>
      <c r="AC337" s="3" t="s">
        <v>5437</v>
      </c>
      <c r="AG337" s="3"/>
      <c r="AI337" s="3"/>
    </row>
    <row r="338" spans="1:35" ht="51" x14ac:dyDescent="0.2">
      <c r="A338" s="3" t="str">
        <f t="shared" si="38"/>
        <v>GR011950</v>
      </c>
      <c r="B338" s="3" t="s">
        <v>5438</v>
      </c>
      <c r="C338" s="3" t="s">
        <v>5439</v>
      </c>
      <c r="D338" s="3" t="s">
        <v>5440</v>
      </c>
      <c r="E338" s="3" t="s">
        <v>5441</v>
      </c>
      <c r="G338" s="3" t="s">
        <v>5442</v>
      </c>
      <c r="I338" s="3" t="s">
        <v>5443</v>
      </c>
      <c r="J338" s="3" t="s">
        <v>5444</v>
      </c>
      <c r="L338" s="3" t="s">
        <v>5445</v>
      </c>
      <c r="N338" s="3" t="s">
        <v>5446</v>
      </c>
      <c r="O338" s="3" t="s">
        <v>5447</v>
      </c>
      <c r="P338" s="3" t="s">
        <v>5448</v>
      </c>
      <c r="Q338" s="8">
        <v>-68.400000000000006</v>
      </c>
      <c r="R338" s="3" t="s">
        <v>5449</v>
      </c>
      <c r="S338" s="1">
        <v>44871</v>
      </c>
      <c r="T338" s="1">
        <v>44871</v>
      </c>
      <c r="U338" s="3" t="s">
        <v>5450</v>
      </c>
      <c r="V338" s="3" t="s">
        <v>5451</v>
      </c>
      <c r="W338" s="3" t="s">
        <v>5452</v>
      </c>
      <c r="X338" s="3"/>
      <c r="Y338" s="3"/>
      <c r="AA338" s="3" t="s">
        <v>5453</v>
      </c>
      <c r="AC338" s="3" t="s">
        <v>5454</v>
      </c>
      <c r="AG338" s="3"/>
      <c r="AI338" s="3"/>
    </row>
    <row r="339" spans="1:35" ht="51" x14ac:dyDescent="0.2">
      <c r="A339" s="3" t="str">
        <f t="shared" si="38"/>
        <v>GR011950</v>
      </c>
      <c r="B339" s="3" t="s">
        <v>5455</v>
      </c>
      <c r="C339" s="3" t="s">
        <v>5456</v>
      </c>
      <c r="D339" s="3" t="s">
        <v>5457</v>
      </c>
      <c r="G339" s="3" t="s">
        <v>5458</v>
      </c>
      <c r="I339" s="3" t="s">
        <v>5459</v>
      </c>
      <c r="J339" s="3" t="s">
        <v>5460</v>
      </c>
      <c r="L339" s="3" t="s">
        <v>5461</v>
      </c>
      <c r="N339" s="3" t="s">
        <v>5462</v>
      </c>
      <c r="O339" s="3" t="s">
        <v>5463</v>
      </c>
      <c r="P339" s="3" t="s">
        <v>5464</v>
      </c>
      <c r="Q339" s="8">
        <v>180</v>
      </c>
      <c r="R339" s="3" t="s">
        <v>5465</v>
      </c>
      <c r="S339" s="1">
        <v>44864</v>
      </c>
      <c r="T339" s="1">
        <v>44871</v>
      </c>
      <c r="U339" s="3" t="s">
        <v>5466</v>
      </c>
      <c r="V339" s="3" t="s">
        <v>5467</v>
      </c>
      <c r="W339" s="3" t="s">
        <v>5468</v>
      </c>
      <c r="X339" s="3"/>
      <c r="Y339" s="3"/>
      <c r="AA339" s="3" t="s">
        <v>5469</v>
      </c>
      <c r="AC339" s="3" t="s">
        <v>5470</v>
      </c>
      <c r="AG339" s="3"/>
      <c r="AH339" s="3" t="s">
        <v>5471</v>
      </c>
      <c r="AI339" s="3"/>
    </row>
    <row r="340" spans="1:35" ht="51" x14ac:dyDescent="0.2">
      <c r="A340" s="3" t="str">
        <f t="shared" si="38"/>
        <v>GR011950</v>
      </c>
      <c r="B340" s="3" t="s">
        <v>5472</v>
      </c>
      <c r="C340" s="3" t="s">
        <v>5473</v>
      </c>
      <c r="D340" s="3" t="s">
        <v>5474</v>
      </c>
      <c r="G340" s="3" t="s">
        <v>5475</v>
      </c>
      <c r="I340" s="3" t="s">
        <v>5476</v>
      </c>
      <c r="J340" s="3" t="s">
        <v>5477</v>
      </c>
      <c r="L340" s="3" t="s">
        <v>5478</v>
      </c>
      <c r="N340" s="3" t="s">
        <v>5479</v>
      </c>
      <c r="O340" s="3" t="s">
        <v>5480</v>
      </c>
      <c r="P340" s="3" t="s">
        <v>5481</v>
      </c>
      <c r="Q340" s="8">
        <v>68.400000000000006</v>
      </c>
      <c r="R340" s="3" t="s">
        <v>5482</v>
      </c>
      <c r="S340" s="1">
        <v>44864</v>
      </c>
      <c r="T340" s="1">
        <v>44871</v>
      </c>
      <c r="U340" s="3" t="s">
        <v>5483</v>
      </c>
      <c r="V340" s="3" t="s">
        <v>5484</v>
      </c>
      <c r="W340" s="3" t="s">
        <v>5485</v>
      </c>
      <c r="X340" s="3"/>
      <c r="Y340" s="3"/>
      <c r="AA340" s="3" t="s">
        <v>5486</v>
      </c>
      <c r="AC340" s="3" t="s">
        <v>5487</v>
      </c>
      <c r="AG340" s="3"/>
      <c r="AI340" s="3"/>
    </row>
    <row r="341" spans="1:35" ht="51" x14ac:dyDescent="0.2">
      <c r="A341" s="3" t="str">
        <f t="shared" si="38"/>
        <v>GR011950</v>
      </c>
      <c r="B341" s="3" t="s">
        <v>5488</v>
      </c>
      <c r="C341" s="3" t="s">
        <v>5489</v>
      </c>
      <c r="D341" s="3" t="s">
        <v>5490</v>
      </c>
      <c r="G341" s="3" t="s">
        <v>5491</v>
      </c>
      <c r="I341" s="3" t="s">
        <v>5492</v>
      </c>
      <c r="J341" s="3" t="s">
        <v>5493</v>
      </c>
      <c r="L341" s="3" t="s">
        <v>5494</v>
      </c>
      <c r="N341" s="3" t="s">
        <v>5495</v>
      </c>
      <c r="O341" s="3" t="s">
        <v>5496</v>
      </c>
      <c r="P341" s="3" t="s">
        <v>5497</v>
      </c>
      <c r="Q341" s="8">
        <v>-248.4</v>
      </c>
      <c r="R341" s="3" t="s">
        <v>5498</v>
      </c>
      <c r="S341" s="1">
        <v>44864</v>
      </c>
      <c r="T341" s="1">
        <v>44871</v>
      </c>
      <c r="U341" s="3" t="s">
        <v>5499</v>
      </c>
      <c r="V341" s="3" t="s">
        <v>5500</v>
      </c>
      <c r="W341" s="3" t="s">
        <v>5501</v>
      </c>
      <c r="X341" s="3"/>
      <c r="Y341" s="3"/>
      <c r="AA341" s="3" t="s">
        <v>5502</v>
      </c>
      <c r="AC341" s="3" t="s">
        <v>5503</v>
      </c>
      <c r="AG341" s="3"/>
      <c r="AI341" s="3"/>
    </row>
    <row r="342" spans="1:35" ht="51" x14ac:dyDescent="0.2">
      <c r="A342" s="3" t="str">
        <f t="shared" si="38"/>
        <v>GR011950</v>
      </c>
      <c r="B342" s="3" t="s">
        <v>5504</v>
      </c>
      <c r="C342" s="3" t="s">
        <v>5505</v>
      </c>
      <c r="D342" s="3" t="s">
        <v>5506</v>
      </c>
      <c r="G342" s="3" t="s">
        <v>5507</v>
      </c>
      <c r="I342" s="3" t="s">
        <v>5508</v>
      </c>
      <c r="J342" s="3" t="s">
        <v>5509</v>
      </c>
      <c r="L342" s="3" t="s">
        <v>5510</v>
      </c>
      <c r="N342" s="3" t="s">
        <v>5511</v>
      </c>
      <c r="O342" s="3" t="s">
        <v>5512</v>
      </c>
      <c r="P342" s="3" t="s">
        <v>5513</v>
      </c>
      <c r="Q342" s="8">
        <v>180</v>
      </c>
      <c r="R342" s="3" t="s">
        <v>5514</v>
      </c>
      <c r="S342" s="1">
        <v>44871</v>
      </c>
      <c r="T342" s="1">
        <v>44871</v>
      </c>
      <c r="U342" s="3" t="s">
        <v>5515</v>
      </c>
      <c r="V342" s="3" t="s">
        <v>5516</v>
      </c>
      <c r="W342" s="3" t="s">
        <v>5517</v>
      </c>
      <c r="X342" s="3"/>
      <c r="Y342" s="3"/>
      <c r="AA342" s="3" t="s">
        <v>5518</v>
      </c>
      <c r="AC342" s="3" t="s">
        <v>5519</v>
      </c>
      <c r="AG342" s="3"/>
      <c r="AH342" s="3" t="s">
        <v>5520</v>
      </c>
      <c r="AI342" s="3"/>
    </row>
    <row r="343" spans="1:35" ht="51" x14ac:dyDescent="0.2">
      <c r="A343" s="3" t="str">
        <f t="shared" si="38"/>
        <v>GR011950</v>
      </c>
      <c r="B343" s="3" t="s">
        <v>5521</v>
      </c>
      <c r="C343" s="3" t="s">
        <v>5522</v>
      </c>
      <c r="D343" s="3" t="s">
        <v>5523</v>
      </c>
      <c r="G343" s="3" t="s">
        <v>5524</v>
      </c>
      <c r="I343" s="3" t="s">
        <v>5525</v>
      </c>
      <c r="J343" s="3" t="s">
        <v>5526</v>
      </c>
      <c r="L343" s="3" t="s">
        <v>5527</v>
      </c>
      <c r="N343" s="3" t="s">
        <v>5528</v>
      </c>
      <c r="O343" s="3" t="s">
        <v>5529</v>
      </c>
      <c r="P343" s="3" t="s">
        <v>5530</v>
      </c>
      <c r="Q343" s="8">
        <v>68.400000000000006</v>
      </c>
      <c r="R343" s="3" t="s">
        <v>5531</v>
      </c>
      <c r="S343" s="1">
        <v>44871</v>
      </c>
      <c r="T343" s="1">
        <v>44871</v>
      </c>
      <c r="U343" s="3" t="s">
        <v>5532</v>
      </c>
      <c r="V343" s="3" t="s">
        <v>5533</v>
      </c>
      <c r="W343" s="3" t="s">
        <v>5534</v>
      </c>
      <c r="X343" s="3"/>
      <c r="Y343" s="3"/>
      <c r="AA343" s="3" t="s">
        <v>5535</v>
      </c>
      <c r="AC343" s="3" t="s">
        <v>5536</v>
      </c>
      <c r="AG343" s="3"/>
      <c r="AI343" s="3"/>
    </row>
    <row r="344" spans="1:35" ht="51" x14ac:dyDescent="0.2">
      <c r="A344" s="3" t="str">
        <f t="shared" si="38"/>
        <v>GR011950</v>
      </c>
      <c r="B344" s="3" t="s">
        <v>5537</v>
      </c>
      <c r="C344" s="3" t="s">
        <v>5538</v>
      </c>
      <c r="D344" s="3" t="s">
        <v>5539</v>
      </c>
      <c r="G344" s="3" t="s">
        <v>5540</v>
      </c>
      <c r="I344" s="3" t="s">
        <v>5541</v>
      </c>
      <c r="J344" s="3" t="s">
        <v>5542</v>
      </c>
      <c r="L344" s="3" t="s">
        <v>5543</v>
      </c>
      <c r="N344" s="3" t="s">
        <v>5544</v>
      </c>
      <c r="O344" s="3" t="s">
        <v>5545</v>
      </c>
      <c r="P344" s="3" t="s">
        <v>5546</v>
      </c>
      <c r="Q344" s="8">
        <v>-248.4</v>
      </c>
      <c r="R344" s="3" t="s">
        <v>5547</v>
      </c>
      <c r="S344" s="1">
        <v>44871</v>
      </c>
      <c r="T344" s="1">
        <v>44871</v>
      </c>
      <c r="U344" s="3" t="s">
        <v>5548</v>
      </c>
      <c r="V344" s="3" t="s">
        <v>5549</v>
      </c>
      <c r="W344" s="3" t="s">
        <v>5550</v>
      </c>
      <c r="X344" s="3"/>
      <c r="Y344" s="3"/>
      <c r="AA344" s="3" t="s">
        <v>5551</v>
      </c>
      <c r="AC344" s="3" t="s">
        <v>5552</v>
      </c>
      <c r="AG344" s="3"/>
      <c r="AI344" s="3"/>
    </row>
    <row r="345" spans="1:35" ht="51" x14ac:dyDescent="0.2">
      <c r="A345" s="3" t="str">
        <f t="shared" ref="A345:A346" si="39">CONCATENATE(LEFT(E345,8)," / ",LEFT(D345,6))</f>
        <v>DN000098 / CC0022</v>
      </c>
      <c r="B345" s="3" t="s">
        <v>5553</v>
      </c>
      <c r="C345" s="3" t="s">
        <v>5554</v>
      </c>
      <c r="D345" s="3" t="s">
        <v>5555</v>
      </c>
      <c r="E345" s="3" t="s">
        <v>5556</v>
      </c>
      <c r="I345" s="3" t="s">
        <v>5557</v>
      </c>
      <c r="J345" s="3" t="s">
        <v>5558</v>
      </c>
      <c r="L345" s="3" t="s">
        <v>5559</v>
      </c>
      <c r="N345" s="3" t="s">
        <v>5560</v>
      </c>
      <c r="O345" s="3" t="s">
        <v>5561</v>
      </c>
      <c r="P345" s="3" t="s">
        <v>5562</v>
      </c>
      <c r="Q345" s="8">
        <v>-180</v>
      </c>
      <c r="R345" s="3" t="s">
        <v>5563</v>
      </c>
      <c r="S345" s="1">
        <v>44864</v>
      </c>
      <c r="T345" s="1">
        <v>44871</v>
      </c>
      <c r="U345" s="3" t="s">
        <v>5564</v>
      </c>
      <c r="V345" s="3" t="s">
        <v>5565</v>
      </c>
      <c r="W345" s="3" t="s">
        <v>5566</v>
      </c>
      <c r="X345" s="3"/>
      <c r="Y345" s="3"/>
      <c r="AA345" s="3" t="s">
        <v>5567</v>
      </c>
      <c r="AC345" s="3" t="s">
        <v>5568</v>
      </c>
      <c r="AG345" s="3"/>
      <c r="AH345" s="3" t="s">
        <v>5569</v>
      </c>
      <c r="AI345" s="3"/>
    </row>
    <row r="346" spans="1:35" ht="51" x14ac:dyDescent="0.2">
      <c r="A346" s="3" t="str">
        <f t="shared" si="39"/>
        <v>DN000098 / CC0022</v>
      </c>
      <c r="B346" s="3" t="s">
        <v>5570</v>
      </c>
      <c r="C346" s="3" t="s">
        <v>5571</v>
      </c>
      <c r="D346" s="3" t="s">
        <v>5572</v>
      </c>
      <c r="E346" s="3" t="s">
        <v>5573</v>
      </c>
      <c r="I346" s="3" t="s">
        <v>5574</v>
      </c>
      <c r="J346" s="3" t="s">
        <v>5575</v>
      </c>
      <c r="L346" s="3" t="s">
        <v>5576</v>
      </c>
      <c r="N346" s="3" t="s">
        <v>5577</v>
      </c>
      <c r="O346" s="3" t="s">
        <v>5578</v>
      </c>
      <c r="P346" s="3" t="s">
        <v>5579</v>
      </c>
      <c r="Q346" s="8">
        <v>-180</v>
      </c>
      <c r="R346" s="3" t="s">
        <v>5580</v>
      </c>
      <c r="S346" s="1">
        <v>44871</v>
      </c>
      <c r="T346" s="1">
        <v>44871</v>
      </c>
      <c r="U346" s="3" t="s">
        <v>5581</v>
      </c>
      <c r="V346" s="3" t="s">
        <v>5582</v>
      </c>
      <c r="W346" s="3" t="s">
        <v>5583</v>
      </c>
      <c r="X346" s="3"/>
      <c r="Y346" s="3"/>
      <c r="AA346" s="3" t="s">
        <v>5584</v>
      </c>
      <c r="AC346" s="3" t="s">
        <v>5585</v>
      </c>
      <c r="AG346" s="3"/>
      <c r="AH346" s="3" t="s">
        <v>5586</v>
      </c>
      <c r="AI346" s="3"/>
    </row>
    <row r="347" spans="1:35" ht="51" x14ac:dyDescent="0.2">
      <c r="A347" s="3" t="str">
        <f t="shared" ref="A347:A353" si="40">CONCATENATE(LEFT(F347,8)," / ",LEFT(D347,6))</f>
        <v>GF002582 / CC0382</v>
      </c>
      <c r="B347" s="3" t="s">
        <v>5587</v>
      </c>
      <c r="C347" s="3" t="s">
        <v>5588</v>
      </c>
      <c r="D347" s="3" t="s">
        <v>5589</v>
      </c>
      <c r="F347" s="3" t="s">
        <v>5590</v>
      </c>
      <c r="I347" s="3" t="s">
        <v>5591</v>
      </c>
      <c r="J347" s="3" t="s">
        <v>5592</v>
      </c>
      <c r="K347" s="3" t="s">
        <v>5593</v>
      </c>
      <c r="L347" s="3" t="s">
        <v>5594</v>
      </c>
      <c r="N347" s="3" t="s">
        <v>5595</v>
      </c>
      <c r="O347" s="3" t="s">
        <v>5596</v>
      </c>
      <c r="P347" s="3" t="s">
        <v>5597</v>
      </c>
      <c r="Q347" s="8">
        <v>80.75</v>
      </c>
      <c r="R347" s="3" t="s">
        <v>5598</v>
      </c>
      <c r="S347" s="1">
        <v>44878</v>
      </c>
      <c r="T347" s="1">
        <v>44885</v>
      </c>
      <c r="U347" s="3" t="s">
        <v>5599</v>
      </c>
      <c r="V347" s="3" t="s">
        <v>5600</v>
      </c>
      <c r="W347" s="3" t="s">
        <v>5601</v>
      </c>
      <c r="X347" s="3"/>
      <c r="Y347" s="3"/>
      <c r="AA347" s="3" t="s">
        <v>5602</v>
      </c>
      <c r="AC347" s="3" t="s">
        <v>5603</v>
      </c>
      <c r="AG347" s="3"/>
      <c r="AH347" s="3" t="s">
        <v>5604</v>
      </c>
      <c r="AI347" s="3"/>
    </row>
    <row r="348" spans="1:35" ht="51" x14ac:dyDescent="0.2">
      <c r="A348" s="3" t="str">
        <f t="shared" si="40"/>
        <v>GF002582 / CC0382</v>
      </c>
      <c r="B348" s="3" t="s">
        <v>5605</v>
      </c>
      <c r="C348" s="3" t="s">
        <v>5606</v>
      </c>
      <c r="D348" s="3" t="s">
        <v>5607</v>
      </c>
      <c r="F348" s="3" t="s">
        <v>5608</v>
      </c>
      <c r="I348" s="3" t="s">
        <v>5609</v>
      </c>
      <c r="J348" s="3" t="s">
        <v>5610</v>
      </c>
      <c r="K348" s="3" t="s">
        <v>5611</v>
      </c>
      <c r="L348" s="3" t="s">
        <v>5612</v>
      </c>
      <c r="N348" s="3" t="s">
        <v>5613</v>
      </c>
      <c r="O348" s="3" t="s">
        <v>5614</v>
      </c>
      <c r="P348" s="3" t="s">
        <v>5615</v>
      </c>
      <c r="Q348" s="8">
        <v>1187.5</v>
      </c>
      <c r="R348" s="3" t="s">
        <v>5616</v>
      </c>
      <c r="S348" s="1">
        <v>44878</v>
      </c>
      <c r="T348" s="1">
        <v>44885</v>
      </c>
      <c r="U348" s="3" t="s">
        <v>5617</v>
      </c>
      <c r="V348" s="3" t="s">
        <v>5618</v>
      </c>
      <c r="W348" s="3" t="s">
        <v>5619</v>
      </c>
      <c r="X348" s="3"/>
      <c r="Y348" s="3"/>
      <c r="AA348" s="3" t="s">
        <v>5620</v>
      </c>
      <c r="AC348" s="3" t="s">
        <v>5621</v>
      </c>
      <c r="AG348" s="3"/>
      <c r="AH348" s="3" t="s">
        <v>5622</v>
      </c>
      <c r="AI348" s="3"/>
    </row>
    <row r="349" spans="1:35" ht="51" x14ac:dyDescent="0.2">
      <c r="A349" s="3" t="str">
        <f t="shared" si="40"/>
        <v>GF002582 / CC0382</v>
      </c>
      <c r="B349" s="3" t="s">
        <v>5623</v>
      </c>
      <c r="C349" s="3" t="s">
        <v>5624</v>
      </c>
      <c r="D349" s="3" t="s">
        <v>5625</v>
      </c>
      <c r="F349" s="3" t="s">
        <v>5626</v>
      </c>
      <c r="I349" s="3" t="s">
        <v>5627</v>
      </c>
      <c r="J349" s="3" t="s">
        <v>5628</v>
      </c>
      <c r="K349" s="3" t="s">
        <v>5629</v>
      </c>
      <c r="L349" s="3" t="s">
        <v>5630</v>
      </c>
      <c r="N349" s="3" t="s">
        <v>5631</v>
      </c>
      <c r="O349" s="3" t="s">
        <v>5632</v>
      </c>
      <c r="P349" s="3" t="s">
        <v>5633</v>
      </c>
      <c r="Q349" s="8">
        <v>100.3</v>
      </c>
      <c r="R349" s="3" t="s">
        <v>5634</v>
      </c>
      <c r="S349" s="1">
        <v>44885</v>
      </c>
      <c r="T349" s="1">
        <v>44885</v>
      </c>
      <c r="U349" s="3" t="s">
        <v>5635</v>
      </c>
      <c r="V349" s="3" t="s">
        <v>5636</v>
      </c>
      <c r="W349" s="3" t="s">
        <v>5637</v>
      </c>
      <c r="X349" s="3"/>
      <c r="Y349" s="3"/>
      <c r="AA349" s="3" t="s">
        <v>5638</v>
      </c>
      <c r="AC349" s="3" t="s">
        <v>5639</v>
      </c>
      <c r="AG349" s="3"/>
      <c r="AH349" s="3" t="s">
        <v>5640</v>
      </c>
      <c r="AI349" s="3"/>
    </row>
    <row r="350" spans="1:35" ht="51" x14ac:dyDescent="0.2">
      <c r="A350" s="3" t="str">
        <f t="shared" si="40"/>
        <v>GF002582 / CC0382</v>
      </c>
      <c r="B350" s="3" t="s">
        <v>5641</v>
      </c>
      <c r="C350" s="3" t="s">
        <v>5642</v>
      </c>
      <c r="D350" s="3" t="s">
        <v>5643</v>
      </c>
      <c r="F350" s="3" t="s">
        <v>5644</v>
      </c>
      <c r="I350" s="3" t="s">
        <v>5645</v>
      </c>
      <c r="J350" s="3" t="s">
        <v>5646</v>
      </c>
      <c r="K350" s="3" t="s">
        <v>5647</v>
      </c>
      <c r="L350" s="3" t="s">
        <v>5648</v>
      </c>
      <c r="N350" s="3" t="s">
        <v>5649</v>
      </c>
      <c r="O350" s="3" t="s">
        <v>5650</v>
      </c>
      <c r="P350" s="3" t="s">
        <v>5651</v>
      </c>
      <c r="Q350" s="8">
        <v>1475</v>
      </c>
      <c r="R350" s="3" t="s">
        <v>5652</v>
      </c>
      <c r="S350" s="1">
        <v>44885</v>
      </c>
      <c r="T350" s="1">
        <v>44885</v>
      </c>
      <c r="U350" s="3" t="s">
        <v>5653</v>
      </c>
      <c r="V350" s="3" t="s">
        <v>5654</v>
      </c>
      <c r="W350" s="3" t="s">
        <v>5655</v>
      </c>
      <c r="X350" s="3"/>
      <c r="Y350" s="3"/>
      <c r="AA350" s="3" t="s">
        <v>5656</v>
      </c>
      <c r="AC350" s="3" t="s">
        <v>5657</v>
      </c>
      <c r="AG350" s="3"/>
      <c r="AH350" s="3" t="s">
        <v>5658</v>
      </c>
      <c r="AI350" s="3"/>
    </row>
    <row r="351" spans="1:35" ht="51" x14ac:dyDescent="0.2">
      <c r="A351" s="3" t="str">
        <f t="shared" si="40"/>
        <v>GF002582 / CC0382</v>
      </c>
      <c r="B351" s="3" t="s">
        <v>5659</v>
      </c>
      <c r="C351" s="3" t="s">
        <v>5660</v>
      </c>
      <c r="D351" s="3" t="s">
        <v>5661</v>
      </c>
      <c r="F351" s="3" t="s">
        <v>5662</v>
      </c>
      <c r="I351" s="3" t="s">
        <v>5663</v>
      </c>
      <c r="J351" s="3" t="s">
        <v>5664</v>
      </c>
      <c r="K351" s="3" t="s">
        <v>5665</v>
      </c>
      <c r="L351" s="3" t="s">
        <v>5666</v>
      </c>
      <c r="N351" s="3" t="s">
        <v>5667</v>
      </c>
      <c r="O351" s="3" t="s">
        <v>5668</v>
      </c>
      <c r="P351" s="3" t="s">
        <v>5669</v>
      </c>
      <c r="Q351" s="8">
        <v>279.57</v>
      </c>
      <c r="R351" s="3" t="s">
        <v>5670</v>
      </c>
      <c r="S351" s="1">
        <v>44885</v>
      </c>
      <c r="T351" s="1">
        <v>44885</v>
      </c>
      <c r="U351" s="3" t="s">
        <v>5671</v>
      </c>
      <c r="V351" s="3" t="s">
        <v>5672</v>
      </c>
      <c r="W351" s="3" t="s">
        <v>5673</v>
      </c>
      <c r="X351" s="3"/>
      <c r="Y351" s="3"/>
      <c r="AA351" s="3" t="s">
        <v>5674</v>
      </c>
      <c r="AC351" s="3" t="s">
        <v>5675</v>
      </c>
      <c r="AG351" s="3"/>
      <c r="AH351" s="3" t="s">
        <v>5676</v>
      </c>
      <c r="AI351" s="3"/>
    </row>
    <row r="352" spans="1:35" ht="51" x14ac:dyDescent="0.2">
      <c r="A352" s="3" t="str">
        <f t="shared" si="40"/>
        <v>GF002582 / CC0382</v>
      </c>
      <c r="B352" s="3" t="s">
        <v>5677</v>
      </c>
      <c r="C352" s="3" t="s">
        <v>5678</v>
      </c>
      <c r="D352" s="3" t="s">
        <v>5679</v>
      </c>
      <c r="F352" s="3" t="s">
        <v>5680</v>
      </c>
      <c r="I352" s="3" t="s">
        <v>5681</v>
      </c>
      <c r="J352" s="3" t="s">
        <v>5682</v>
      </c>
      <c r="K352" s="3" t="s">
        <v>5683</v>
      </c>
      <c r="L352" s="3" t="s">
        <v>5684</v>
      </c>
      <c r="N352" s="3" t="s">
        <v>5685</v>
      </c>
      <c r="O352" s="3" t="s">
        <v>5686</v>
      </c>
      <c r="P352" s="3" t="s">
        <v>5687</v>
      </c>
      <c r="Q352" s="8">
        <v>1885</v>
      </c>
      <c r="R352" s="3" t="s">
        <v>5688</v>
      </c>
      <c r="S352" s="1">
        <v>44885</v>
      </c>
      <c r="T352" s="1">
        <v>44885</v>
      </c>
      <c r="U352" s="3" t="s">
        <v>5689</v>
      </c>
      <c r="V352" s="3" t="s">
        <v>5690</v>
      </c>
      <c r="W352" s="3" t="s">
        <v>5691</v>
      </c>
      <c r="X352" s="3"/>
      <c r="Y352" s="3"/>
      <c r="AA352" s="3" t="s">
        <v>5692</v>
      </c>
      <c r="AC352" s="3" t="s">
        <v>5693</v>
      </c>
      <c r="AG352" s="3"/>
      <c r="AH352" s="3" t="s">
        <v>5694</v>
      </c>
      <c r="AI352" s="3"/>
    </row>
    <row r="353" spans="1:35" ht="51" x14ac:dyDescent="0.2">
      <c r="A353" s="3" t="str">
        <f t="shared" si="40"/>
        <v>GF002582 / CC0382</v>
      </c>
      <c r="B353" s="3" t="s">
        <v>5695</v>
      </c>
      <c r="C353" s="3" t="s">
        <v>5696</v>
      </c>
      <c r="D353" s="3" t="s">
        <v>5697</v>
      </c>
      <c r="F353" s="3" t="s">
        <v>5698</v>
      </c>
      <c r="I353" s="3" t="s">
        <v>5699</v>
      </c>
      <c r="J353" s="3" t="s">
        <v>5700</v>
      </c>
      <c r="K353" s="3" t="s">
        <v>5701</v>
      </c>
      <c r="L353" s="3" t="s">
        <v>5702</v>
      </c>
      <c r="N353" s="3" t="s">
        <v>5703</v>
      </c>
      <c r="O353" s="3" t="s">
        <v>5704</v>
      </c>
      <c r="P353" s="3" t="s">
        <v>5705</v>
      </c>
      <c r="Q353" s="8">
        <v>5000</v>
      </c>
      <c r="R353" s="3" t="s">
        <v>5706</v>
      </c>
      <c r="S353" s="1">
        <v>44885</v>
      </c>
      <c r="T353" s="1">
        <v>44885</v>
      </c>
      <c r="U353" s="3" t="s">
        <v>5707</v>
      </c>
      <c r="V353" s="3" t="s">
        <v>5708</v>
      </c>
      <c r="W353" s="3" t="s">
        <v>5709</v>
      </c>
      <c r="X353" s="3"/>
      <c r="Y353" s="3"/>
      <c r="AA353" s="3" t="s">
        <v>5710</v>
      </c>
      <c r="AC353" s="3" t="s">
        <v>5711</v>
      </c>
      <c r="AG353" s="3"/>
      <c r="AH353" s="3" t="s">
        <v>5712</v>
      </c>
      <c r="AI353" s="3"/>
    </row>
    <row r="354" spans="1:35" ht="51" x14ac:dyDescent="0.2">
      <c r="A354" s="3" t="str">
        <f t="shared" ref="A354:A360" si="41">CONCATENATE(LEFT(E354,8)," / ",LEFT(D354,6))</f>
        <v>DN000101 / CC0395</v>
      </c>
      <c r="B354" s="3" t="s">
        <v>5713</v>
      </c>
      <c r="C354" s="3" t="s">
        <v>5714</v>
      </c>
      <c r="D354" s="3" t="s">
        <v>5715</v>
      </c>
      <c r="E354" s="3" t="s">
        <v>5716</v>
      </c>
      <c r="I354" s="3" t="s">
        <v>5717</v>
      </c>
      <c r="J354" s="3" t="s">
        <v>5718</v>
      </c>
      <c r="K354" s="3" t="s">
        <v>5719</v>
      </c>
      <c r="L354" s="3" t="s">
        <v>5720</v>
      </c>
      <c r="N354" s="3" t="s">
        <v>5721</v>
      </c>
      <c r="O354" s="3" t="s">
        <v>5722</v>
      </c>
      <c r="P354" s="3" t="s">
        <v>5723</v>
      </c>
      <c r="Q354" s="8">
        <v>-1885</v>
      </c>
      <c r="R354" s="3" t="s">
        <v>5724</v>
      </c>
      <c r="S354" s="1">
        <v>44885</v>
      </c>
      <c r="T354" s="1">
        <v>44885</v>
      </c>
      <c r="U354" s="3" t="s">
        <v>5725</v>
      </c>
      <c r="V354" s="3" t="s">
        <v>5726</v>
      </c>
      <c r="W354" s="3" t="s">
        <v>5727</v>
      </c>
      <c r="X354" s="3"/>
      <c r="Y354" s="3"/>
      <c r="AA354" s="3" t="s">
        <v>5728</v>
      </c>
      <c r="AC354" s="3" t="s">
        <v>5729</v>
      </c>
      <c r="AG354" s="3"/>
      <c r="AH354" s="3" t="s">
        <v>5730</v>
      </c>
      <c r="AI354" s="3"/>
    </row>
    <row r="355" spans="1:35" ht="51" x14ac:dyDescent="0.2">
      <c r="A355" s="3" t="str">
        <f t="shared" si="41"/>
        <v>DN000101 / CC0395</v>
      </c>
      <c r="B355" s="3" t="s">
        <v>5731</v>
      </c>
      <c r="C355" s="3" t="s">
        <v>5732</v>
      </c>
      <c r="D355" s="3" t="s">
        <v>5733</v>
      </c>
      <c r="E355" s="3" t="s">
        <v>5734</v>
      </c>
      <c r="I355" s="3" t="s">
        <v>5735</v>
      </c>
      <c r="J355" s="3" t="s">
        <v>5736</v>
      </c>
      <c r="K355" s="3" t="s">
        <v>5737</v>
      </c>
      <c r="L355" s="3" t="s">
        <v>5738</v>
      </c>
      <c r="N355" s="3" t="s">
        <v>5739</v>
      </c>
      <c r="O355" s="3" t="s">
        <v>5740</v>
      </c>
      <c r="P355" s="3" t="s">
        <v>5741</v>
      </c>
      <c r="Q355" s="8">
        <v>-5000</v>
      </c>
      <c r="R355" s="3" t="s">
        <v>5742</v>
      </c>
      <c r="S355" s="1">
        <v>44885</v>
      </c>
      <c r="T355" s="1">
        <v>44885</v>
      </c>
      <c r="U355" s="3" t="s">
        <v>5743</v>
      </c>
      <c r="V355" s="3" t="s">
        <v>5744</v>
      </c>
      <c r="W355" s="3" t="s">
        <v>5745</v>
      </c>
      <c r="X355" s="3"/>
      <c r="Y355" s="3"/>
      <c r="AA355" s="3" t="s">
        <v>5746</v>
      </c>
      <c r="AC355" s="3" t="s">
        <v>5747</v>
      </c>
      <c r="AG355" s="3"/>
      <c r="AH355" s="3" t="s">
        <v>5748</v>
      </c>
      <c r="AI355" s="3"/>
    </row>
    <row r="356" spans="1:35" ht="51" x14ac:dyDescent="0.2">
      <c r="A356" s="3" t="str">
        <f t="shared" si="41"/>
        <v>DN000101 / CC0384</v>
      </c>
      <c r="B356" s="3" t="s">
        <v>5749</v>
      </c>
      <c r="C356" s="3" t="s">
        <v>5750</v>
      </c>
      <c r="D356" s="3" t="s">
        <v>5751</v>
      </c>
      <c r="E356" s="3" t="s">
        <v>5752</v>
      </c>
      <c r="I356" s="3" t="s">
        <v>5753</v>
      </c>
      <c r="J356" s="3" t="s">
        <v>5754</v>
      </c>
      <c r="K356" s="3" t="s">
        <v>5755</v>
      </c>
      <c r="L356" s="3" t="s">
        <v>5756</v>
      </c>
      <c r="N356" s="3" t="s">
        <v>5757</v>
      </c>
      <c r="O356" s="3" t="s">
        <v>5758</v>
      </c>
      <c r="P356" s="3" t="s">
        <v>5759</v>
      </c>
      <c r="Q356" s="8">
        <v>-80.75</v>
      </c>
      <c r="R356" s="3" t="s">
        <v>5760</v>
      </c>
      <c r="S356" s="1">
        <v>44878</v>
      </c>
      <c r="T356" s="1">
        <v>44885</v>
      </c>
      <c r="U356" s="3" t="s">
        <v>5761</v>
      </c>
      <c r="V356" s="3" t="s">
        <v>5762</v>
      </c>
      <c r="W356" s="3" t="s">
        <v>5763</v>
      </c>
      <c r="X356" s="3"/>
      <c r="Y356" s="3"/>
      <c r="AA356" s="3" t="s">
        <v>5764</v>
      </c>
      <c r="AC356" s="3" t="s">
        <v>5765</v>
      </c>
      <c r="AG356" s="3"/>
      <c r="AH356" s="3" t="s">
        <v>5766</v>
      </c>
      <c r="AI356" s="3"/>
    </row>
    <row r="357" spans="1:35" ht="51" x14ac:dyDescent="0.2">
      <c r="A357" s="3" t="str">
        <f t="shared" si="41"/>
        <v>DN000101 / CC0384</v>
      </c>
      <c r="B357" s="3" t="s">
        <v>5767</v>
      </c>
      <c r="C357" s="3" t="s">
        <v>5768</v>
      </c>
      <c r="D357" s="3" t="s">
        <v>5769</v>
      </c>
      <c r="E357" s="3" t="s">
        <v>5770</v>
      </c>
      <c r="I357" s="3" t="s">
        <v>5771</v>
      </c>
      <c r="J357" s="3" t="s">
        <v>5772</v>
      </c>
      <c r="K357" s="3" t="s">
        <v>5773</v>
      </c>
      <c r="L357" s="3" t="s">
        <v>5774</v>
      </c>
      <c r="N357" s="3" t="s">
        <v>5775</v>
      </c>
      <c r="O357" s="3" t="s">
        <v>5776</v>
      </c>
      <c r="P357" s="3" t="s">
        <v>5777</v>
      </c>
      <c r="Q357" s="8">
        <v>-1187.5</v>
      </c>
      <c r="R357" s="3" t="s">
        <v>5778</v>
      </c>
      <c r="S357" s="1">
        <v>44878</v>
      </c>
      <c r="T357" s="1">
        <v>44885</v>
      </c>
      <c r="U357" s="3" t="s">
        <v>5779</v>
      </c>
      <c r="V357" s="3" t="s">
        <v>5780</v>
      </c>
      <c r="W357" s="3" t="s">
        <v>5781</v>
      </c>
      <c r="X357" s="3"/>
      <c r="Y357" s="3"/>
      <c r="AA357" s="3" t="s">
        <v>5782</v>
      </c>
      <c r="AC357" s="3" t="s">
        <v>5783</v>
      </c>
      <c r="AG357" s="3"/>
      <c r="AH357" s="3" t="s">
        <v>5784</v>
      </c>
      <c r="AI357" s="3"/>
    </row>
    <row r="358" spans="1:35" ht="51" x14ac:dyDescent="0.2">
      <c r="A358" s="3" t="str">
        <f t="shared" si="41"/>
        <v>DN000101 / CC0384</v>
      </c>
      <c r="B358" s="3" t="s">
        <v>5785</v>
      </c>
      <c r="C358" s="3" t="s">
        <v>5786</v>
      </c>
      <c r="D358" s="3" t="s">
        <v>5787</v>
      </c>
      <c r="E358" s="3" t="s">
        <v>5788</v>
      </c>
      <c r="I358" s="3" t="s">
        <v>5789</v>
      </c>
      <c r="J358" s="3" t="s">
        <v>5790</v>
      </c>
      <c r="K358" s="3" t="s">
        <v>5791</v>
      </c>
      <c r="L358" s="3" t="s">
        <v>5792</v>
      </c>
      <c r="N358" s="3" t="s">
        <v>5793</v>
      </c>
      <c r="O358" s="3" t="s">
        <v>5794</v>
      </c>
      <c r="P358" s="3" t="s">
        <v>5795</v>
      </c>
      <c r="Q358" s="8">
        <v>-100.3</v>
      </c>
      <c r="R358" s="3" t="s">
        <v>5796</v>
      </c>
      <c r="S358" s="1">
        <v>44885</v>
      </c>
      <c r="T358" s="1">
        <v>44885</v>
      </c>
      <c r="U358" s="3" t="s">
        <v>5797</v>
      </c>
      <c r="V358" s="3" t="s">
        <v>5798</v>
      </c>
      <c r="W358" s="3" t="s">
        <v>5799</v>
      </c>
      <c r="X358" s="3"/>
      <c r="Y358" s="3"/>
      <c r="AA358" s="3" t="s">
        <v>5800</v>
      </c>
      <c r="AC358" s="3" t="s">
        <v>5801</v>
      </c>
      <c r="AG358" s="3"/>
      <c r="AH358" s="3" t="s">
        <v>5802</v>
      </c>
      <c r="AI358" s="3"/>
    </row>
    <row r="359" spans="1:35" ht="51" x14ac:dyDescent="0.2">
      <c r="A359" s="3" t="str">
        <f t="shared" si="41"/>
        <v>DN000101 / CC0384</v>
      </c>
      <c r="B359" s="3" t="s">
        <v>5803</v>
      </c>
      <c r="C359" s="3" t="s">
        <v>5804</v>
      </c>
      <c r="D359" s="3" t="s">
        <v>5805</v>
      </c>
      <c r="E359" s="3" t="s">
        <v>5806</v>
      </c>
      <c r="I359" s="3" t="s">
        <v>5807</v>
      </c>
      <c r="J359" s="3" t="s">
        <v>5808</v>
      </c>
      <c r="K359" s="3" t="s">
        <v>5809</v>
      </c>
      <c r="L359" s="3" t="s">
        <v>5810</v>
      </c>
      <c r="N359" s="3" t="s">
        <v>5811</v>
      </c>
      <c r="O359" s="3" t="s">
        <v>5812</v>
      </c>
      <c r="P359" s="3" t="s">
        <v>5813</v>
      </c>
      <c r="Q359" s="8">
        <v>-1475</v>
      </c>
      <c r="R359" s="3" t="s">
        <v>5814</v>
      </c>
      <c r="S359" s="1">
        <v>44885</v>
      </c>
      <c r="T359" s="1">
        <v>44885</v>
      </c>
      <c r="U359" s="3" t="s">
        <v>5815</v>
      </c>
      <c r="V359" s="3" t="s">
        <v>5816</v>
      </c>
      <c r="W359" s="3" t="s">
        <v>5817</v>
      </c>
      <c r="X359" s="3"/>
      <c r="Y359" s="3"/>
      <c r="AA359" s="3" t="s">
        <v>5818</v>
      </c>
      <c r="AC359" s="3" t="s">
        <v>5819</v>
      </c>
      <c r="AG359" s="3"/>
      <c r="AH359" s="3" t="s">
        <v>5820</v>
      </c>
      <c r="AI359" s="3"/>
    </row>
    <row r="360" spans="1:35" ht="51" x14ac:dyDescent="0.2">
      <c r="A360" s="3" t="str">
        <f t="shared" si="41"/>
        <v>DN000101 / CC0384</v>
      </c>
      <c r="B360" s="3" t="s">
        <v>5821</v>
      </c>
      <c r="C360" s="3" t="s">
        <v>5822</v>
      </c>
      <c r="D360" s="3" t="s">
        <v>5823</v>
      </c>
      <c r="E360" s="3" t="s">
        <v>5824</v>
      </c>
      <c r="I360" s="3" t="s">
        <v>5825</v>
      </c>
      <c r="J360" s="3" t="s">
        <v>5826</v>
      </c>
      <c r="K360" s="3" t="s">
        <v>5827</v>
      </c>
      <c r="L360" s="3" t="s">
        <v>5828</v>
      </c>
      <c r="N360" s="3" t="s">
        <v>5829</v>
      </c>
      <c r="O360" s="3" t="s">
        <v>5830</v>
      </c>
      <c r="P360" s="3" t="s">
        <v>5831</v>
      </c>
      <c r="Q360" s="8">
        <v>-279.57</v>
      </c>
      <c r="R360" s="3" t="s">
        <v>5832</v>
      </c>
      <c r="S360" s="1">
        <v>44885</v>
      </c>
      <c r="T360" s="1">
        <v>44885</v>
      </c>
      <c r="U360" s="3" t="s">
        <v>5833</v>
      </c>
      <c r="V360" s="3" t="s">
        <v>5834</v>
      </c>
      <c r="W360" s="3" t="s">
        <v>5835</v>
      </c>
      <c r="X360" s="3"/>
      <c r="Y360" s="3"/>
      <c r="AA360" s="3" t="s">
        <v>5836</v>
      </c>
      <c r="AC360" s="3" t="s">
        <v>5837</v>
      </c>
      <c r="AG360" s="3"/>
      <c r="AH360" s="3" t="s">
        <v>5838</v>
      </c>
      <c r="AI360" s="3"/>
    </row>
    <row r="361" spans="1:35" ht="51" x14ac:dyDescent="0.2">
      <c r="A361" s="3" t="str">
        <f t="shared" ref="A361:A368" si="42">LEFT(G361,8)</f>
        <v>GR011950</v>
      </c>
      <c r="B361" s="3" t="s">
        <v>5839</v>
      </c>
      <c r="C361" s="3" t="s">
        <v>5840</v>
      </c>
      <c r="D361" s="3" t="s">
        <v>5841</v>
      </c>
      <c r="E361" s="3" t="s">
        <v>5842</v>
      </c>
      <c r="G361" s="3" t="s">
        <v>5843</v>
      </c>
      <c r="I361" s="3" t="s">
        <v>5844</v>
      </c>
      <c r="J361" s="3" t="s">
        <v>5845</v>
      </c>
      <c r="L361" s="3" t="s">
        <v>5846</v>
      </c>
      <c r="N361" s="3" t="s">
        <v>5847</v>
      </c>
      <c r="O361" s="3" t="s">
        <v>5848</v>
      </c>
      <c r="P361" s="3" t="s">
        <v>5849</v>
      </c>
      <c r="Q361" s="8">
        <v>-95.76</v>
      </c>
      <c r="R361" s="3" t="s">
        <v>5850</v>
      </c>
      <c r="S361" s="1">
        <v>44878</v>
      </c>
      <c r="T361" s="1">
        <v>44885</v>
      </c>
      <c r="U361" s="3" t="s">
        <v>5851</v>
      </c>
      <c r="V361" s="3" t="s">
        <v>5852</v>
      </c>
      <c r="W361" s="3" t="s">
        <v>5853</v>
      </c>
      <c r="X361" s="3"/>
      <c r="Y361" s="3"/>
      <c r="AA361" s="3" t="s">
        <v>5854</v>
      </c>
      <c r="AC361" s="3" t="s">
        <v>5855</v>
      </c>
      <c r="AG361" s="3"/>
      <c r="AI361" s="3"/>
    </row>
    <row r="362" spans="1:35" ht="51" x14ac:dyDescent="0.2">
      <c r="A362" s="3" t="str">
        <f t="shared" si="42"/>
        <v>GR011950</v>
      </c>
      <c r="B362" s="3" t="s">
        <v>5856</v>
      </c>
      <c r="C362" s="3" t="s">
        <v>5857</v>
      </c>
      <c r="D362" s="3" t="s">
        <v>5858</v>
      </c>
      <c r="E362" s="3" t="s">
        <v>5859</v>
      </c>
      <c r="G362" s="3" t="s">
        <v>5860</v>
      </c>
      <c r="I362" s="3" t="s">
        <v>5861</v>
      </c>
      <c r="J362" s="3" t="s">
        <v>5862</v>
      </c>
      <c r="L362" s="3" t="s">
        <v>5863</v>
      </c>
      <c r="N362" s="3" t="s">
        <v>5864</v>
      </c>
      <c r="O362" s="3" t="s">
        <v>5865</v>
      </c>
      <c r="P362" s="3" t="s">
        <v>5866</v>
      </c>
      <c r="Q362" s="8">
        <v>-68.400000000000006</v>
      </c>
      <c r="R362" s="3" t="s">
        <v>5867</v>
      </c>
      <c r="S362" s="1">
        <v>44885</v>
      </c>
      <c r="T362" s="1">
        <v>44885</v>
      </c>
      <c r="U362" s="3" t="s">
        <v>5868</v>
      </c>
      <c r="V362" s="3" t="s">
        <v>5869</v>
      </c>
      <c r="W362" s="3" t="s">
        <v>5870</v>
      </c>
      <c r="X362" s="3"/>
      <c r="Y362" s="3"/>
      <c r="AA362" s="3" t="s">
        <v>5871</v>
      </c>
      <c r="AC362" s="3" t="s">
        <v>5872</v>
      </c>
      <c r="AG362" s="3"/>
      <c r="AI362" s="3"/>
    </row>
    <row r="363" spans="1:35" ht="51" x14ac:dyDescent="0.2">
      <c r="A363" s="3" t="str">
        <f t="shared" si="42"/>
        <v>GR011950</v>
      </c>
      <c r="B363" s="3" t="s">
        <v>5873</v>
      </c>
      <c r="C363" s="3" t="s">
        <v>5874</v>
      </c>
      <c r="D363" s="3" t="s">
        <v>5875</v>
      </c>
      <c r="G363" s="3" t="s">
        <v>5876</v>
      </c>
      <c r="I363" s="3" t="s">
        <v>5877</v>
      </c>
      <c r="J363" s="3" t="s">
        <v>5878</v>
      </c>
      <c r="L363" s="3" t="s">
        <v>5879</v>
      </c>
      <c r="N363" s="3" t="s">
        <v>5880</v>
      </c>
      <c r="O363" s="3" t="s">
        <v>5881</v>
      </c>
      <c r="P363" s="3" t="s">
        <v>5882</v>
      </c>
      <c r="Q363" s="8">
        <v>252</v>
      </c>
      <c r="R363" s="3" t="s">
        <v>5883</v>
      </c>
      <c r="S363" s="1">
        <v>44878</v>
      </c>
      <c r="T363" s="1">
        <v>44885</v>
      </c>
      <c r="U363" s="3" t="s">
        <v>5884</v>
      </c>
      <c r="V363" s="3" t="s">
        <v>5885</v>
      </c>
      <c r="W363" s="3" t="s">
        <v>5886</v>
      </c>
      <c r="X363" s="3"/>
      <c r="Y363" s="3"/>
      <c r="AA363" s="3" t="s">
        <v>5887</v>
      </c>
      <c r="AC363" s="3" t="s">
        <v>5888</v>
      </c>
      <c r="AG363" s="3"/>
      <c r="AH363" s="3" t="s">
        <v>5889</v>
      </c>
      <c r="AI363" s="3"/>
    </row>
    <row r="364" spans="1:35" ht="51" x14ac:dyDescent="0.2">
      <c r="A364" s="3" t="str">
        <f t="shared" si="42"/>
        <v>GR011950</v>
      </c>
      <c r="B364" s="3" t="s">
        <v>5890</v>
      </c>
      <c r="C364" s="3" t="s">
        <v>5891</v>
      </c>
      <c r="D364" s="3" t="s">
        <v>5892</v>
      </c>
      <c r="G364" s="3" t="s">
        <v>5893</v>
      </c>
      <c r="I364" s="3" t="s">
        <v>5894</v>
      </c>
      <c r="J364" s="3" t="s">
        <v>5895</v>
      </c>
      <c r="L364" s="3" t="s">
        <v>5896</v>
      </c>
      <c r="N364" s="3" t="s">
        <v>5897</v>
      </c>
      <c r="O364" s="3" t="s">
        <v>5898</v>
      </c>
      <c r="P364" s="3" t="s">
        <v>5899</v>
      </c>
      <c r="Q364" s="8">
        <v>95.76</v>
      </c>
      <c r="R364" s="3" t="s">
        <v>5900</v>
      </c>
      <c r="S364" s="1">
        <v>44878</v>
      </c>
      <c r="T364" s="1">
        <v>44885</v>
      </c>
      <c r="U364" s="3" t="s">
        <v>5901</v>
      </c>
      <c r="V364" s="3" t="s">
        <v>5902</v>
      </c>
      <c r="W364" s="3" t="s">
        <v>5903</v>
      </c>
      <c r="X364" s="3"/>
      <c r="Y364" s="3"/>
      <c r="AA364" s="3" t="s">
        <v>5904</v>
      </c>
      <c r="AC364" s="3" t="s">
        <v>5905</v>
      </c>
      <c r="AG364" s="3"/>
      <c r="AI364" s="3"/>
    </row>
    <row r="365" spans="1:35" ht="51" x14ac:dyDescent="0.2">
      <c r="A365" s="3" t="str">
        <f t="shared" si="42"/>
        <v>GR011950</v>
      </c>
      <c r="B365" s="3" t="s">
        <v>5906</v>
      </c>
      <c r="C365" s="3" t="s">
        <v>5907</v>
      </c>
      <c r="D365" s="3" t="s">
        <v>5908</v>
      </c>
      <c r="G365" s="3" t="s">
        <v>5909</v>
      </c>
      <c r="I365" s="3" t="s">
        <v>5910</v>
      </c>
      <c r="J365" s="3" t="s">
        <v>5911</v>
      </c>
      <c r="L365" s="3" t="s">
        <v>5912</v>
      </c>
      <c r="N365" s="3" t="s">
        <v>5913</v>
      </c>
      <c r="O365" s="3" t="s">
        <v>5914</v>
      </c>
      <c r="P365" s="3" t="s">
        <v>5915</v>
      </c>
      <c r="Q365" s="8">
        <v>-347.76</v>
      </c>
      <c r="R365" s="3" t="s">
        <v>5916</v>
      </c>
      <c r="S365" s="1">
        <v>44878</v>
      </c>
      <c r="T365" s="1">
        <v>44885</v>
      </c>
      <c r="U365" s="3" t="s">
        <v>5917</v>
      </c>
      <c r="V365" s="3" t="s">
        <v>5918</v>
      </c>
      <c r="W365" s="3" t="s">
        <v>5919</v>
      </c>
      <c r="X365" s="3"/>
      <c r="Y365" s="3"/>
      <c r="AA365" s="3" t="s">
        <v>5920</v>
      </c>
      <c r="AC365" s="3" t="s">
        <v>5921</v>
      </c>
      <c r="AG365" s="3"/>
      <c r="AI365" s="3"/>
    </row>
    <row r="366" spans="1:35" ht="51" x14ac:dyDescent="0.2">
      <c r="A366" s="3" t="str">
        <f t="shared" si="42"/>
        <v>GR011950</v>
      </c>
      <c r="B366" s="3" t="s">
        <v>5922</v>
      </c>
      <c r="C366" s="3" t="s">
        <v>5923</v>
      </c>
      <c r="D366" s="3" t="s">
        <v>5924</v>
      </c>
      <c r="G366" s="3" t="s">
        <v>5925</v>
      </c>
      <c r="I366" s="3" t="s">
        <v>5926</v>
      </c>
      <c r="J366" s="3" t="s">
        <v>5927</v>
      </c>
      <c r="L366" s="3" t="s">
        <v>5928</v>
      </c>
      <c r="N366" s="3" t="s">
        <v>5929</v>
      </c>
      <c r="O366" s="3" t="s">
        <v>5930</v>
      </c>
      <c r="P366" s="3" t="s">
        <v>5931</v>
      </c>
      <c r="Q366" s="8">
        <v>180</v>
      </c>
      <c r="R366" s="3" t="s">
        <v>5932</v>
      </c>
      <c r="S366" s="1">
        <v>44885</v>
      </c>
      <c r="T366" s="1">
        <v>44885</v>
      </c>
      <c r="U366" s="3" t="s">
        <v>5933</v>
      </c>
      <c r="V366" s="3" t="s">
        <v>5934</v>
      </c>
      <c r="W366" s="3" t="s">
        <v>5935</v>
      </c>
      <c r="X366" s="3"/>
      <c r="Y366" s="3"/>
      <c r="AA366" s="3" t="s">
        <v>5936</v>
      </c>
      <c r="AC366" s="3" t="s">
        <v>5937</v>
      </c>
      <c r="AG366" s="3"/>
      <c r="AH366" s="3" t="s">
        <v>5938</v>
      </c>
      <c r="AI366" s="3"/>
    </row>
    <row r="367" spans="1:35" ht="51" x14ac:dyDescent="0.2">
      <c r="A367" s="3" t="str">
        <f t="shared" si="42"/>
        <v>GR011950</v>
      </c>
      <c r="B367" s="3" t="s">
        <v>5939</v>
      </c>
      <c r="C367" s="3" t="s">
        <v>5940</v>
      </c>
      <c r="D367" s="3" t="s">
        <v>5941</v>
      </c>
      <c r="G367" s="3" t="s">
        <v>5942</v>
      </c>
      <c r="I367" s="3" t="s">
        <v>5943</v>
      </c>
      <c r="J367" s="3" t="s">
        <v>5944</v>
      </c>
      <c r="L367" s="3" t="s">
        <v>5945</v>
      </c>
      <c r="N367" s="3" t="s">
        <v>5946</v>
      </c>
      <c r="O367" s="3" t="s">
        <v>5947</v>
      </c>
      <c r="P367" s="3" t="s">
        <v>5948</v>
      </c>
      <c r="Q367" s="8">
        <v>68.400000000000006</v>
      </c>
      <c r="R367" s="3" t="s">
        <v>5949</v>
      </c>
      <c r="S367" s="1">
        <v>44885</v>
      </c>
      <c r="T367" s="1">
        <v>44885</v>
      </c>
      <c r="U367" s="3" t="s">
        <v>5950</v>
      </c>
      <c r="V367" s="3" t="s">
        <v>5951</v>
      </c>
      <c r="W367" s="3" t="s">
        <v>5952</v>
      </c>
      <c r="X367" s="3"/>
      <c r="Y367" s="3"/>
      <c r="AA367" s="3" t="s">
        <v>5953</v>
      </c>
      <c r="AC367" s="3" t="s">
        <v>5954</v>
      </c>
      <c r="AG367" s="3"/>
      <c r="AI367" s="3"/>
    </row>
    <row r="368" spans="1:35" ht="51" x14ac:dyDescent="0.2">
      <c r="A368" s="3" t="str">
        <f t="shared" si="42"/>
        <v>GR011950</v>
      </c>
      <c r="B368" s="3" t="s">
        <v>5955</v>
      </c>
      <c r="C368" s="3" t="s">
        <v>5956</v>
      </c>
      <c r="D368" s="3" t="s">
        <v>5957</v>
      </c>
      <c r="G368" s="3" t="s">
        <v>5958</v>
      </c>
      <c r="I368" s="3" t="s">
        <v>5959</v>
      </c>
      <c r="J368" s="3" t="s">
        <v>5960</v>
      </c>
      <c r="L368" s="3" t="s">
        <v>5961</v>
      </c>
      <c r="N368" s="3" t="s">
        <v>5962</v>
      </c>
      <c r="O368" s="3" t="s">
        <v>5963</v>
      </c>
      <c r="P368" s="3" t="s">
        <v>5964</v>
      </c>
      <c r="Q368" s="8">
        <v>-248.4</v>
      </c>
      <c r="R368" s="3" t="s">
        <v>5965</v>
      </c>
      <c r="S368" s="1">
        <v>44885</v>
      </c>
      <c r="T368" s="1">
        <v>44885</v>
      </c>
      <c r="U368" s="3" t="s">
        <v>5966</v>
      </c>
      <c r="V368" s="3" t="s">
        <v>5967</v>
      </c>
      <c r="W368" s="3" t="s">
        <v>5968</v>
      </c>
      <c r="X368" s="3"/>
      <c r="Y368" s="3"/>
      <c r="AA368" s="3" t="s">
        <v>5969</v>
      </c>
      <c r="AC368" s="3" t="s">
        <v>5970</v>
      </c>
      <c r="AG368" s="3"/>
      <c r="AI368" s="3"/>
    </row>
    <row r="369" spans="1:35" ht="51" x14ac:dyDescent="0.2">
      <c r="A369" s="3" t="str">
        <f>CONCATENATE(LEFT(E369,8)," / ",LEFT(D369,6))</f>
        <v>DN000098 / CC0022</v>
      </c>
      <c r="B369" s="3" t="s">
        <v>5971</v>
      </c>
      <c r="C369" s="3" t="s">
        <v>5972</v>
      </c>
      <c r="D369" s="3" t="s">
        <v>5973</v>
      </c>
      <c r="E369" s="3" t="s">
        <v>5974</v>
      </c>
      <c r="I369" s="3" t="s">
        <v>5975</v>
      </c>
      <c r="J369" s="3" t="s">
        <v>5976</v>
      </c>
      <c r="L369" s="3" t="s">
        <v>5977</v>
      </c>
      <c r="N369" s="3" t="s">
        <v>5978</v>
      </c>
      <c r="O369" s="3" t="s">
        <v>5979</v>
      </c>
      <c r="P369" s="3" t="s">
        <v>5980</v>
      </c>
      <c r="Q369" s="8">
        <v>-252</v>
      </c>
      <c r="R369" s="3" t="s">
        <v>5981</v>
      </c>
      <c r="S369" s="1">
        <v>44878</v>
      </c>
      <c r="T369" s="1">
        <v>44885</v>
      </c>
      <c r="U369" s="3" t="s">
        <v>5982</v>
      </c>
      <c r="V369" s="3" t="s">
        <v>5983</v>
      </c>
      <c r="W369" s="3" t="s">
        <v>5984</v>
      </c>
      <c r="X369" s="3"/>
      <c r="Y369" s="3"/>
      <c r="AA369" s="3" t="s">
        <v>5985</v>
      </c>
      <c r="AC369" s="3" t="s">
        <v>5986</v>
      </c>
      <c r="AG369" s="3"/>
      <c r="AH369" s="3" t="s">
        <v>5987</v>
      </c>
      <c r="AI369" s="3"/>
    </row>
    <row r="370" spans="1:35" ht="51" x14ac:dyDescent="0.2">
      <c r="A370" s="3" t="str">
        <f>CONCATENATE(LEFT(E370,8)," / ",LEFT(D370,6))</f>
        <v>DN000098 / CC0022</v>
      </c>
      <c r="B370" s="3" t="s">
        <v>5988</v>
      </c>
      <c r="C370" s="3" t="s">
        <v>5989</v>
      </c>
      <c r="D370" s="3" t="s">
        <v>5990</v>
      </c>
      <c r="E370" s="3" t="s">
        <v>5991</v>
      </c>
      <c r="I370" s="3" t="s">
        <v>5992</v>
      </c>
      <c r="J370" s="3" t="s">
        <v>5993</v>
      </c>
      <c r="L370" s="3" t="s">
        <v>5994</v>
      </c>
      <c r="N370" s="3" t="s">
        <v>5995</v>
      </c>
      <c r="O370" s="3" t="s">
        <v>5996</v>
      </c>
      <c r="P370" s="3" t="s">
        <v>5997</v>
      </c>
      <c r="Q370" s="8">
        <v>-180</v>
      </c>
      <c r="R370" s="3" t="s">
        <v>5998</v>
      </c>
      <c r="S370" s="1">
        <v>44885</v>
      </c>
      <c r="T370" s="1">
        <v>44885</v>
      </c>
      <c r="U370" s="3" t="s">
        <v>5999</v>
      </c>
      <c r="V370" s="3" t="s">
        <v>6000</v>
      </c>
      <c r="W370" s="3" t="s">
        <v>6001</v>
      </c>
      <c r="X370" s="3"/>
      <c r="Y370" s="3"/>
      <c r="AA370" s="3" t="s">
        <v>6002</v>
      </c>
      <c r="AC370" s="3" t="s">
        <v>6003</v>
      </c>
      <c r="AG370" s="3"/>
      <c r="AH370" s="3" t="s">
        <v>6004</v>
      </c>
      <c r="AI370" s="3"/>
    </row>
    <row r="371" spans="1:35" ht="51" x14ac:dyDescent="0.2">
      <c r="A371" s="3" t="str">
        <f t="shared" ref="A371:A381" si="43">LEFT(G371,8)</f>
        <v>GR100708</v>
      </c>
      <c r="B371" s="3" t="s">
        <v>6005</v>
      </c>
      <c r="C371" s="3" t="s">
        <v>6006</v>
      </c>
      <c r="D371" s="3" t="s">
        <v>6007</v>
      </c>
      <c r="G371" s="3" t="s">
        <v>6008</v>
      </c>
      <c r="I371" s="3" t="s">
        <v>6009</v>
      </c>
      <c r="J371" s="3" t="s">
        <v>6010</v>
      </c>
      <c r="N371" s="3" t="s">
        <v>6011</v>
      </c>
      <c r="P371" s="3"/>
      <c r="Q371" s="8">
        <v>29.13</v>
      </c>
      <c r="R371" s="3" t="s">
        <v>6012</v>
      </c>
      <c r="S371" s="1">
        <v>44889</v>
      </c>
      <c r="T371" s="1">
        <v>44889</v>
      </c>
      <c r="U371" s="3" t="s">
        <v>6013</v>
      </c>
      <c r="V371" s="3" t="s">
        <v>6014</v>
      </c>
      <c r="W371" s="3" t="s">
        <v>6015</v>
      </c>
      <c r="X371" s="3"/>
      <c r="Y371" s="3"/>
      <c r="AA371" s="3" t="s">
        <v>6016</v>
      </c>
      <c r="AC371" s="3" t="s">
        <v>6017</v>
      </c>
      <c r="AG371" s="3"/>
      <c r="AI371" s="3"/>
    </row>
    <row r="372" spans="1:35" ht="51" x14ac:dyDescent="0.2">
      <c r="A372" s="3" t="str">
        <f t="shared" si="43"/>
        <v>GR100708</v>
      </c>
      <c r="B372" s="3" t="s">
        <v>6018</v>
      </c>
      <c r="C372" s="3" t="s">
        <v>6019</v>
      </c>
      <c r="D372" s="3" t="s">
        <v>6020</v>
      </c>
      <c r="G372" s="3" t="s">
        <v>6021</v>
      </c>
      <c r="I372" s="3" t="s">
        <v>6022</v>
      </c>
      <c r="J372" s="3" t="s">
        <v>6023</v>
      </c>
      <c r="N372" s="3" t="s">
        <v>6024</v>
      </c>
      <c r="P372" s="3"/>
      <c r="Q372" s="8">
        <v>-76.489999999999995</v>
      </c>
      <c r="R372" s="3" t="s">
        <v>6025</v>
      </c>
      <c r="S372" s="1">
        <v>44889</v>
      </c>
      <c r="T372" s="1">
        <v>44889</v>
      </c>
      <c r="U372" s="3" t="s">
        <v>6026</v>
      </c>
      <c r="V372" s="3" t="s">
        <v>6027</v>
      </c>
      <c r="W372" s="3" t="s">
        <v>6028</v>
      </c>
      <c r="X372" s="3"/>
      <c r="Y372" s="3"/>
      <c r="AA372" s="3" t="s">
        <v>6029</v>
      </c>
      <c r="AC372" s="3" t="s">
        <v>6030</v>
      </c>
      <c r="AG372" s="3"/>
      <c r="AI372" s="3"/>
    </row>
    <row r="373" spans="1:35" ht="51" x14ac:dyDescent="0.2">
      <c r="A373" s="3" t="str">
        <f t="shared" si="43"/>
        <v>GR013026</v>
      </c>
      <c r="B373" s="3" t="s">
        <v>6031</v>
      </c>
      <c r="C373" s="3" t="s">
        <v>6032</v>
      </c>
      <c r="D373" s="3" t="s">
        <v>6033</v>
      </c>
      <c r="F373" s="3" t="s">
        <v>6034</v>
      </c>
      <c r="G373" s="3" t="s">
        <v>6035</v>
      </c>
      <c r="I373" s="3" t="s">
        <v>6036</v>
      </c>
      <c r="J373" s="3" t="s">
        <v>6037</v>
      </c>
      <c r="N373" s="3" t="s">
        <v>6038</v>
      </c>
      <c r="O373" s="3" t="s">
        <v>6039</v>
      </c>
      <c r="P373" s="3" t="s">
        <v>6040</v>
      </c>
      <c r="Q373" s="8">
        <v>20.02</v>
      </c>
      <c r="R373" s="3" t="s">
        <v>6041</v>
      </c>
      <c r="S373" s="1">
        <v>44889</v>
      </c>
      <c r="T373" s="1">
        <v>44889</v>
      </c>
      <c r="U373" s="3" t="s">
        <v>6042</v>
      </c>
      <c r="V373" s="3" t="s">
        <v>6043</v>
      </c>
      <c r="W373" s="3" t="s">
        <v>6044</v>
      </c>
      <c r="X373" s="3"/>
      <c r="Y373" s="3"/>
      <c r="AA373" s="3" t="s">
        <v>6045</v>
      </c>
      <c r="AC373" s="3" t="s">
        <v>6046</v>
      </c>
      <c r="AG373" s="3"/>
      <c r="AH373" s="3" t="s">
        <v>6047</v>
      </c>
      <c r="AI373" s="3"/>
    </row>
    <row r="374" spans="1:35" ht="51" x14ac:dyDescent="0.2">
      <c r="A374" s="3" t="str">
        <f t="shared" si="43"/>
        <v>GR013026</v>
      </c>
      <c r="B374" s="3" t="s">
        <v>6048</v>
      </c>
      <c r="C374" s="3" t="s">
        <v>6049</v>
      </c>
      <c r="D374" s="3" t="s">
        <v>6050</v>
      </c>
      <c r="F374" s="3" t="s">
        <v>6051</v>
      </c>
      <c r="G374" s="3" t="s">
        <v>6052</v>
      </c>
      <c r="I374" s="3" t="s">
        <v>6053</v>
      </c>
      <c r="J374" s="3" t="s">
        <v>6054</v>
      </c>
      <c r="N374" s="3" t="s">
        <v>6055</v>
      </c>
      <c r="O374" s="3" t="s">
        <v>6056</v>
      </c>
      <c r="P374" s="3" t="s">
        <v>6057</v>
      </c>
      <c r="Q374" s="8">
        <v>-20.02</v>
      </c>
      <c r="R374" s="3" t="s">
        <v>6058</v>
      </c>
      <c r="S374" s="1">
        <v>44889</v>
      </c>
      <c r="T374" s="1">
        <v>44889</v>
      </c>
      <c r="U374" s="3" t="s">
        <v>6059</v>
      </c>
      <c r="V374" s="3" t="s">
        <v>6060</v>
      </c>
      <c r="W374" s="3" t="s">
        <v>6061</v>
      </c>
      <c r="X374" s="3"/>
      <c r="Y374" s="3"/>
      <c r="AA374" s="3" t="s">
        <v>6062</v>
      </c>
      <c r="AC374" s="3" t="s">
        <v>6063</v>
      </c>
      <c r="AG374" s="3"/>
      <c r="AH374" s="3" t="s">
        <v>6064</v>
      </c>
      <c r="AI374" s="3"/>
    </row>
    <row r="375" spans="1:35" ht="51" x14ac:dyDescent="0.2">
      <c r="A375" s="3" t="str">
        <f t="shared" si="43"/>
        <v>GR100708</v>
      </c>
      <c r="B375" s="3" t="s">
        <v>6065</v>
      </c>
      <c r="C375" s="3" t="s">
        <v>6066</v>
      </c>
      <c r="D375" s="3" t="s">
        <v>6067</v>
      </c>
      <c r="F375" s="3" t="s">
        <v>6068</v>
      </c>
      <c r="G375" s="3" t="s">
        <v>6069</v>
      </c>
      <c r="I375" s="3" t="s">
        <v>6070</v>
      </c>
      <c r="J375" s="3" t="s">
        <v>6071</v>
      </c>
      <c r="N375" s="3" t="s">
        <v>6072</v>
      </c>
      <c r="O375" s="3" t="s">
        <v>6073</v>
      </c>
      <c r="P375" s="3" t="s">
        <v>6074</v>
      </c>
      <c r="Q375" s="8">
        <v>-11.55</v>
      </c>
      <c r="R375" s="3" t="s">
        <v>6075</v>
      </c>
      <c r="S375" s="1">
        <v>44889</v>
      </c>
      <c r="T375" s="1">
        <v>44889</v>
      </c>
      <c r="U375" s="3" t="s">
        <v>6076</v>
      </c>
      <c r="V375" s="3" t="s">
        <v>6077</v>
      </c>
      <c r="W375" s="3" t="s">
        <v>6078</v>
      </c>
      <c r="X375" s="3"/>
      <c r="Y375" s="3"/>
      <c r="AA375" s="3" t="s">
        <v>6079</v>
      </c>
      <c r="AC375" s="3" t="s">
        <v>6080</v>
      </c>
      <c r="AG375" s="3"/>
      <c r="AH375" s="3" t="s">
        <v>6081</v>
      </c>
      <c r="AI375" s="3"/>
    </row>
    <row r="376" spans="1:35" ht="51" x14ac:dyDescent="0.2">
      <c r="A376" s="3" t="str">
        <f t="shared" si="43"/>
        <v>GR100708</v>
      </c>
      <c r="B376" s="3" t="s">
        <v>6082</v>
      </c>
      <c r="C376" s="3" t="s">
        <v>6083</v>
      </c>
      <c r="D376" s="3" t="s">
        <v>6084</v>
      </c>
      <c r="F376" s="3" t="s">
        <v>6085</v>
      </c>
      <c r="G376" s="3" t="s">
        <v>6086</v>
      </c>
      <c r="I376" s="3" t="s">
        <v>6087</v>
      </c>
      <c r="J376" s="3" t="s">
        <v>6088</v>
      </c>
      <c r="N376" s="3" t="s">
        <v>6089</v>
      </c>
      <c r="O376" s="3" t="s">
        <v>6090</v>
      </c>
      <c r="P376" s="3" t="s">
        <v>6091</v>
      </c>
      <c r="Q376" s="8">
        <v>11.55</v>
      </c>
      <c r="R376" s="3" t="s">
        <v>6092</v>
      </c>
      <c r="S376" s="1">
        <v>44889</v>
      </c>
      <c r="T376" s="1">
        <v>44889</v>
      </c>
      <c r="U376" s="3" t="s">
        <v>6093</v>
      </c>
      <c r="V376" s="3" t="s">
        <v>6094</v>
      </c>
      <c r="W376" s="3" t="s">
        <v>6095</v>
      </c>
      <c r="X376" s="3"/>
      <c r="Y376" s="3"/>
      <c r="AA376" s="3" t="s">
        <v>6096</v>
      </c>
      <c r="AC376" s="3" t="s">
        <v>6097</v>
      </c>
      <c r="AG376" s="3"/>
      <c r="AH376" s="3" t="s">
        <v>6098</v>
      </c>
      <c r="AI376" s="3"/>
    </row>
    <row r="377" spans="1:35" ht="51" x14ac:dyDescent="0.2">
      <c r="A377" s="3" t="str">
        <f t="shared" si="43"/>
        <v>GR100708</v>
      </c>
      <c r="B377" s="3" t="s">
        <v>6099</v>
      </c>
      <c r="C377" s="3" t="s">
        <v>6100</v>
      </c>
      <c r="D377" s="3" t="s">
        <v>6101</v>
      </c>
      <c r="G377" s="3" t="s">
        <v>6102</v>
      </c>
      <c r="I377" s="3" t="s">
        <v>6103</v>
      </c>
      <c r="J377" s="3" t="s">
        <v>6104</v>
      </c>
      <c r="N377" s="3" t="s">
        <v>6105</v>
      </c>
      <c r="O377" s="3" t="s">
        <v>6106</v>
      </c>
      <c r="P377" s="3" t="s">
        <v>6107</v>
      </c>
      <c r="Q377" s="8">
        <v>-47.36</v>
      </c>
      <c r="R377" s="3" t="s">
        <v>6108</v>
      </c>
      <c r="S377" s="1">
        <v>44889</v>
      </c>
      <c r="T377" s="1">
        <v>44889</v>
      </c>
      <c r="U377" s="3" t="s">
        <v>6109</v>
      </c>
      <c r="V377" s="3" t="s">
        <v>6110</v>
      </c>
      <c r="W377" s="3" t="s">
        <v>6111</v>
      </c>
      <c r="X377" s="3"/>
      <c r="Y377" s="3"/>
      <c r="AA377" s="3" t="s">
        <v>6112</v>
      </c>
      <c r="AC377" s="3" t="s">
        <v>6113</v>
      </c>
      <c r="AG377" s="3"/>
      <c r="AH377" s="3" t="s">
        <v>6114</v>
      </c>
      <c r="AI377" s="3"/>
    </row>
    <row r="378" spans="1:35" ht="51" x14ac:dyDescent="0.2">
      <c r="A378" s="3" t="str">
        <f t="shared" si="43"/>
        <v>GR100708</v>
      </c>
      <c r="B378" s="3" t="s">
        <v>6115</v>
      </c>
      <c r="C378" s="3" t="s">
        <v>6116</v>
      </c>
      <c r="D378" s="3" t="s">
        <v>6117</v>
      </c>
      <c r="G378" s="3" t="s">
        <v>6118</v>
      </c>
      <c r="I378" s="3" t="s">
        <v>6119</v>
      </c>
      <c r="J378" s="3" t="s">
        <v>6120</v>
      </c>
      <c r="N378" s="3" t="s">
        <v>6121</v>
      </c>
      <c r="O378" s="3" t="s">
        <v>6122</v>
      </c>
      <c r="P378" s="3" t="s">
        <v>6123</v>
      </c>
      <c r="Q378" s="8">
        <v>47.36</v>
      </c>
      <c r="R378" s="3" t="s">
        <v>6124</v>
      </c>
      <c r="S378" s="1">
        <v>44889</v>
      </c>
      <c r="T378" s="1">
        <v>44889</v>
      </c>
      <c r="U378" s="3" t="s">
        <v>6125</v>
      </c>
      <c r="V378" s="3" t="s">
        <v>6126</v>
      </c>
      <c r="W378" s="3" t="s">
        <v>6127</v>
      </c>
      <c r="X378" s="3"/>
      <c r="Y378" s="3"/>
      <c r="AA378" s="3" t="s">
        <v>6128</v>
      </c>
      <c r="AC378" s="3" t="s">
        <v>6129</v>
      </c>
      <c r="AG378" s="3"/>
      <c r="AH378" s="3" t="s">
        <v>6130</v>
      </c>
      <c r="AI378" s="3"/>
    </row>
    <row r="379" spans="1:35" ht="51" x14ac:dyDescent="0.2">
      <c r="A379" s="3" t="str">
        <f t="shared" si="43"/>
        <v>GR100708</v>
      </c>
      <c r="B379" s="3" t="s">
        <v>6131</v>
      </c>
      <c r="C379" s="3" t="s">
        <v>6132</v>
      </c>
      <c r="D379" s="3" t="s">
        <v>6133</v>
      </c>
      <c r="G379" s="3" t="s">
        <v>6134</v>
      </c>
      <c r="I379" s="3" t="s">
        <v>6135</v>
      </c>
      <c r="J379" s="3" t="s">
        <v>6136</v>
      </c>
      <c r="N379" s="3" t="s">
        <v>6137</v>
      </c>
      <c r="O379" s="3" t="s">
        <v>6138</v>
      </c>
      <c r="P379" s="3" t="s">
        <v>6139</v>
      </c>
      <c r="Q379" s="8">
        <v>-29.13</v>
      </c>
      <c r="R379" s="3" t="s">
        <v>6140</v>
      </c>
      <c r="S379" s="1">
        <v>44889</v>
      </c>
      <c r="T379" s="1">
        <v>44889</v>
      </c>
      <c r="U379" s="3" t="s">
        <v>6141</v>
      </c>
      <c r="V379" s="3" t="s">
        <v>6142</v>
      </c>
      <c r="W379" s="3" t="s">
        <v>6143</v>
      </c>
      <c r="X379" s="3"/>
      <c r="Y379" s="3"/>
      <c r="AA379" s="3" t="s">
        <v>6144</v>
      </c>
      <c r="AC379" s="3" t="s">
        <v>6145</v>
      </c>
      <c r="AG379" s="3"/>
      <c r="AI379" s="3"/>
    </row>
    <row r="380" spans="1:35" ht="51" x14ac:dyDescent="0.2">
      <c r="A380" s="3" t="str">
        <f t="shared" si="43"/>
        <v>GR100708</v>
      </c>
      <c r="B380" s="3" t="s">
        <v>6146</v>
      </c>
      <c r="C380" s="3" t="s">
        <v>6147</v>
      </c>
      <c r="D380" s="3" t="s">
        <v>6148</v>
      </c>
      <c r="G380" s="3" t="s">
        <v>6149</v>
      </c>
      <c r="I380" s="3" t="s">
        <v>6150</v>
      </c>
      <c r="J380" s="3" t="s">
        <v>6151</v>
      </c>
      <c r="N380" s="3" t="s">
        <v>6152</v>
      </c>
      <c r="O380" s="3" t="s">
        <v>6153</v>
      </c>
      <c r="P380" s="3" t="s">
        <v>6154</v>
      </c>
      <c r="Q380" s="8">
        <v>76.489999999999995</v>
      </c>
      <c r="R380" s="3" t="s">
        <v>6155</v>
      </c>
      <c r="S380" s="1">
        <v>44889</v>
      </c>
      <c r="T380" s="1">
        <v>44889</v>
      </c>
      <c r="U380" s="3" t="s">
        <v>6156</v>
      </c>
      <c r="V380" s="3" t="s">
        <v>6157</v>
      </c>
      <c r="W380" s="3" t="s">
        <v>6158</v>
      </c>
      <c r="X380" s="3"/>
      <c r="Y380" s="3"/>
      <c r="AA380" s="3" t="s">
        <v>6159</v>
      </c>
      <c r="AC380" s="3" t="s">
        <v>6160</v>
      </c>
      <c r="AG380" s="3"/>
      <c r="AI380" s="3"/>
    </row>
    <row r="381" spans="1:35" ht="51" x14ac:dyDescent="0.2">
      <c r="A381" s="3" t="str">
        <f t="shared" si="43"/>
        <v>GR100708</v>
      </c>
      <c r="B381" s="3" t="s">
        <v>6161</v>
      </c>
      <c r="C381" s="3" t="s">
        <v>6162</v>
      </c>
      <c r="D381" s="3" t="s">
        <v>6163</v>
      </c>
      <c r="E381" s="3" t="s">
        <v>6164</v>
      </c>
      <c r="G381" s="3" t="s">
        <v>6165</v>
      </c>
      <c r="I381" s="3" t="s">
        <v>6166</v>
      </c>
      <c r="J381" s="3" t="s">
        <v>6167</v>
      </c>
      <c r="N381" s="3" t="s">
        <v>6168</v>
      </c>
      <c r="P381" s="3"/>
      <c r="Q381" s="8">
        <v>-8.56</v>
      </c>
      <c r="R381" s="3" t="s">
        <v>6169</v>
      </c>
      <c r="S381" s="1">
        <v>44889</v>
      </c>
      <c r="T381" s="1">
        <v>44889</v>
      </c>
      <c r="U381" s="3" t="s">
        <v>6170</v>
      </c>
      <c r="V381" s="3" t="s">
        <v>6171</v>
      </c>
      <c r="W381" s="3" t="s">
        <v>6172</v>
      </c>
      <c r="X381" s="3"/>
      <c r="Y381" s="3"/>
      <c r="AA381" s="3" t="s">
        <v>6173</v>
      </c>
      <c r="AC381" s="3" t="s">
        <v>6174</v>
      </c>
      <c r="AG381" s="3"/>
      <c r="AI381" s="3"/>
    </row>
    <row r="382" spans="1:35" ht="51" x14ac:dyDescent="0.2">
      <c r="A382" s="3" t="str">
        <f t="shared" ref="A382:A394" si="44">LEFT(G382,8)</f>
        <v>GR100708</v>
      </c>
      <c r="B382" s="3" t="s">
        <v>6175</v>
      </c>
      <c r="C382" s="3" t="s">
        <v>6176</v>
      </c>
      <c r="D382" s="3" t="s">
        <v>6177</v>
      </c>
      <c r="E382" s="3" t="s">
        <v>6178</v>
      </c>
      <c r="G382" s="3" t="s">
        <v>6179</v>
      </c>
      <c r="I382" s="3" t="s">
        <v>6180</v>
      </c>
      <c r="J382" s="3" t="s">
        <v>6181</v>
      </c>
      <c r="N382" s="3" t="s">
        <v>6182</v>
      </c>
      <c r="O382" s="3" t="s">
        <v>6183</v>
      </c>
      <c r="P382" s="3" t="s">
        <v>6184</v>
      </c>
      <c r="Q382" s="8">
        <v>8.56</v>
      </c>
      <c r="R382" s="3" t="s">
        <v>6185</v>
      </c>
      <c r="S382" s="1">
        <v>44889</v>
      </c>
      <c r="T382" s="1">
        <v>44889</v>
      </c>
      <c r="U382" s="3" t="s">
        <v>6186</v>
      </c>
      <c r="V382" s="3" t="s">
        <v>6187</v>
      </c>
      <c r="W382" s="3" t="s">
        <v>6188</v>
      </c>
      <c r="X382" s="3"/>
      <c r="Y382" s="3"/>
      <c r="AA382" s="3" t="s">
        <v>6189</v>
      </c>
      <c r="AC382" s="3" t="s">
        <v>6190</v>
      </c>
      <c r="AG382" s="3"/>
      <c r="AI382" s="3"/>
    </row>
    <row r="383" spans="1:35" ht="51" x14ac:dyDescent="0.2">
      <c r="A383" s="3" t="str">
        <f t="shared" si="44"/>
        <v>GR013026</v>
      </c>
      <c r="B383" s="3" t="s">
        <v>6191</v>
      </c>
      <c r="C383" s="3" t="s">
        <v>6192</v>
      </c>
      <c r="D383" s="3" t="s">
        <v>6193</v>
      </c>
      <c r="E383" s="3" t="s">
        <v>6194</v>
      </c>
      <c r="G383" s="3" t="s">
        <v>6195</v>
      </c>
      <c r="I383" s="3" t="s">
        <v>6196</v>
      </c>
      <c r="J383" s="3" t="s">
        <v>6197</v>
      </c>
      <c r="N383" s="3" t="s">
        <v>6198</v>
      </c>
      <c r="P383" s="3"/>
      <c r="Q383" s="8">
        <v>-51.57</v>
      </c>
      <c r="R383" s="3" t="s">
        <v>6199</v>
      </c>
      <c r="S383" s="1">
        <v>44889</v>
      </c>
      <c r="T383" s="1">
        <v>44889</v>
      </c>
      <c r="U383" s="3" t="s">
        <v>6200</v>
      </c>
      <c r="V383" s="3" t="s">
        <v>6201</v>
      </c>
      <c r="W383" s="3" t="s">
        <v>6202</v>
      </c>
      <c r="X383" s="3"/>
      <c r="Y383" s="3"/>
      <c r="AA383" s="3" t="s">
        <v>6203</v>
      </c>
      <c r="AC383" s="3" t="s">
        <v>6204</v>
      </c>
      <c r="AG383" s="3"/>
      <c r="AI383" s="3"/>
    </row>
    <row r="384" spans="1:35" ht="51" x14ac:dyDescent="0.2">
      <c r="A384" s="3" t="str">
        <f t="shared" si="44"/>
        <v>GR100708</v>
      </c>
      <c r="B384" s="3" t="s">
        <v>6205</v>
      </c>
      <c r="C384" s="3" t="s">
        <v>6206</v>
      </c>
      <c r="D384" s="3" t="s">
        <v>6207</v>
      </c>
      <c r="E384" s="3" t="s">
        <v>6208</v>
      </c>
      <c r="G384" s="3" t="s">
        <v>6209</v>
      </c>
      <c r="I384" s="3" t="s">
        <v>6210</v>
      </c>
      <c r="J384" s="3" t="s">
        <v>6211</v>
      </c>
      <c r="N384" s="3" t="s">
        <v>6212</v>
      </c>
      <c r="P384" s="3"/>
      <c r="Q384" s="8">
        <v>-20.57</v>
      </c>
      <c r="R384" s="3" t="s">
        <v>6213</v>
      </c>
      <c r="S384" s="1">
        <v>44889</v>
      </c>
      <c r="T384" s="1">
        <v>44889</v>
      </c>
      <c r="U384" s="3" t="s">
        <v>6214</v>
      </c>
      <c r="V384" s="3" t="s">
        <v>6215</v>
      </c>
      <c r="W384" s="3" t="s">
        <v>6216</v>
      </c>
      <c r="X384" s="3"/>
      <c r="Y384" s="3"/>
      <c r="AA384" s="3" t="s">
        <v>6217</v>
      </c>
      <c r="AC384" s="3" t="s">
        <v>6218</v>
      </c>
      <c r="AG384" s="3"/>
      <c r="AI384" s="3"/>
    </row>
    <row r="385" spans="1:35" ht="51" x14ac:dyDescent="0.2">
      <c r="A385" s="3" t="str">
        <f t="shared" si="44"/>
        <v>GR013026</v>
      </c>
      <c r="B385" s="3" t="s">
        <v>6219</v>
      </c>
      <c r="C385" s="3" t="s">
        <v>6220</v>
      </c>
      <c r="D385" s="3" t="s">
        <v>6221</v>
      </c>
      <c r="E385" s="3" t="s">
        <v>6222</v>
      </c>
      <c r="G385" s="3" t="s">
        <v>6223</v>
      </c>
      <c r="I385" s="3" t="s">
        <v>6224</v>
      </c>
      <c r="J385" s="3" t="s">
        <v>6225</v>
      </c>
      <c r="N385" s="3" t="s">
        <v>6226</v>
      </c>
      <c r="O385" s="3" t="s">
        <v>6227</v>
      </c>
      <c r="P385" s="3" t="s">
        <v>6228</v>
      </c>
      <c r="Q385" s="8">
        <v>51.57</v>
      </c>
      <c r="R385" s="3" t="s">
        <v>6229</v>
      </c>
      <c r="S385" s="1">
        <v>44889</v>
      </c>
      <c r="T385" s="1">
        <v>44889</v>
      </c>
      <c r="U385" s="3" t="s">
        <v>6230</v>
      </c>
      <c r="V385" s="3" t="s">
        <v>6231</v>
      </c>
      <c r="W385" s="3" t="s">
        <v>6232</v>
      </c>
      <c r="X385" s="3"/>
      <c r="Y385" s="3"/>
      <c r="AA385" s="3" t="s">
        <v>6233</v>
      </c>
      <c r="AC385" s="3" t="s">
        <v>6234</v>
      </c>
      <c r="AG385" s="3"/>
      <c r="AI385" s="3"/>
    </row>
    <row r="386" spans="1:35" ht="51" x14ac:dyDescent="0.2">
      <c r="A386" s="3" t="str">
        <f t="shared" si="44"/>
        <v>GR100708</v>
      </c>
      <c r="B386" s="3" t="s">
        <v>6235</v>
      </c>
      <c r="C386" s="3" t="s">
        <v>6236</v>
      </c>
      <c r="D386" s="3" t="s">
        <v>6237</v>
      </c>
      <c r="E386" s="3" t="s">
        <v>6238</v>
      </c>
      <c r="G386" s="3" t="s">
        <v>6239</v>
      </c>
      <c r="I386" s="3" t="s">
        <v>6240</v>
      </c>
      <c r="J386" s="3" t="s">
        <v>6241</v>
      </c>
      <c r="N386" s="3" t="s">
        <v>6242</v>
      </c>
      <c r="O386" s="3" t="s">
        <v>6243</v>
      </c>
      <c r="P386" s="3" t="s">
        <v>6244</v>
      </c>
      <c r="Q386" s="8">
        <v>20.57</v>
      </c>
      <c r="R386" s="3" t="s">
        <v>6245</v>
      </c>
      <c r="S386" s="1">
        <v>44889</v>
      </c>
      <c r="T386" s="1">
        <v>44889</v>
      </c>
      <c r="U386" s="3" t="s">
        <v>6246</v>
      </c>
      <c r="V386" s="3" t="s">
        <v>6247</v>
      </c>
      <c r="W386" s="3" t="s">
        <v>6248</v>
      </c>
      <c r="X386" s="3"/>
      <c r="Y386" s="3"/>
      <c r="AA386" s="3" t="s">
        <v>6249</v>
      </c>
      <c r="AC386" s="3" t="s">
        <v>6250</v>
      </c>
      <c r="AG386" s="3"/>
      <c r="AI386" s="3"/>
    </row>
    <row r="387" spans="1:35" ht="51" x14ac:dyDescent="0.2">
      <c r="A387" s="3" t="str">
        <f t="shared" si="44"/>
        <v>GR013026</v>
      </c>
      <c r="B387" s="3" t="s">
        <v>6251</v>
      </c>
      <c r="C387" s="3" t="s">
        <v>6252</v>
      </c>
      <c r="D387" s="3" t="s">
        <v>6253</v>
      </c>
      <c r="G387" s="3" t="s">
        <v>6254</v>
      </c>
      <c r="I387" s="3" t="s">
        <v>6255</v>
      </c>
      <c r="J387" s="3" t="s">
        <v>6256</v>
      </c>
      <c r="N387" s="3" t="s">
        <v>6257</v>
      </c>
      <c r="P387" s="3"/>
      <c r="Q387" s="8">
        <v>51.57</v>
      </c>
      <c r="R387" s="3" t="s">
        <v>6258</v>
      </c>
      <c r="S387" s="1">
        <v>44889</v>
      </c>
      <c r="T387" s="1">
        <v>44889</v>
      </c>
      <c r="U387" s="3" t="s">
        <v>6259</v>
      </c>
      <c r="V387" s="3" t="s">
        <v>6260</v>
      </c>
      <c r="W387" s="3" t="s">
        <v>6261</v>
      </c>
      <c r="X387" s="3"/>
      <c r="Y387" s="3"/>
      <c r="AA387" s="3" t="s">
        <v>6262</v>
      </c>
      <c r="AC387" s="3" t="s">
        <v>6263</v>
      </c>
      <c r="AG387" s="3"/>
      <c r="AI387" s="3"/>
    </row>
    <row r="388" spans="1:35" ht="51" x14ac:dyDescent="0.2">
      <c r="A388" s="3" t="str">
        <f t="shared" si="44"/>
        <v>GR013026</v>
      </c>
      <c r="B388" s="3" t="s">
        <v>6264</v>
      </c>
      <c r="C388" s="3" t="s">
        <v>6265</v>
      </c>
      <c r="D388" s="3" t="s">
        <v>6266</v>
      </c>
      <c r="G388" s="3" t="s">
        <v>6267</v>
      </c>
      <c r="I388" s="3" t="s">
        <v>6268</v>
      </c>
      <c r="J388" s="3" t="s">
        <v>6269</v>
      </c>
      <c r="N388" s="3" t="s">
        <v>6270</v>
      </c>
      <c r="P388" s="3"/>
      <c r="Q388" s="8">
        <v>-135.41999999999999</v>
      </c>
      <c r="R388" s="3" t="s">
        <v>6271</v>
      </c>
      <c r="S388" s="1">
        <v>44889</v>
      </c>
      <c r="T388" s="1">
        <v>44889</v>
      </c>
      <c r="U388" s="3" t="s">
        <v>6272</v>
      </c>
      <c r="V388" s="3" t="s">
        <v>6273</v>
      </c>
      <c r="W388" s="3" t="s">
        <v>6274</v>
      </c>
      <c r="X388" s="3"/>
      <c r="Y388" s="3"/>
      <c r="AA388" s="3" t="s">
        <v>6275</v>
      </c>
      <c r="AC388" s="3" t="s">
        <v>6276</v>
      </c>
      <c r="AG388" s="3"/>
      <c r="AI388" s="3"/>
    </row>
    <row r="389" spans="1:35" ht="51" x14ac:dyDescent="0.2">
      <c r="A389" s="3" t="str">
        <f t="shared" si="44"/>
        <v>GR013026</v>
      </c>
      <c r="B389" s="3" t="s">
        <v>6277</v>
      </c>
      <c r="C389" s="3" t="s">
        <v>6278</v>
      </c>
      <c r="D389" s="3" t="s">
        <v>6279</v>
      </c>
      <c r="G389" s="3" t="s">
        <v>6280</v>
      </c>
      <c r="I389" s="3" t="s">
        <v>6281</v>
      </c>
      <c r="J389" s="3" t="s">
        <v>6282</v>
      </c>
      <c r="N389" s="3" t="s">
        <v>6283</v>
      </c>
      <c r="O389" s="3" t="s">
        <v>6284</v>
      </c>
      <c r="P389" s="3" t="s">
        <v>6285</v>
      </c>
      <c r="Q389" s="8">
        <v>82.39</v>
      </c>
      <c r="R389" s="3" t="s">
        <v>6286</v>
      </c>
      <c r="S389" s="1">
        <v>44889</v>
      </c>
      <c r="T389" s="1">
        <v>44889</v>
      </c>
      <c r="U389" s="3" t="s">
        <v>6287</v>
      </c>
      <c r="V389" s="3" t="s">
        <v>6288</v>
      </c>
      <c r="W389" s="3" t="s">
        <v>6289</v>
      </c>
      <c r="X389" s="3"/>
      <c r="Y389" s="3"/>
      <c r="AA389" s="3" t="s">
        <v>6290</v>
      </c>
      <c r="AC389" s="3" t="s">
        <v>6291</v>
      </c>
      <c r="AG389" s="3"/>
      <c r="AH389" s="3" t="s">
        <v>6292</v>
      </c>
      <c r="AI389" s="3"/>
    </row>
    <row r="390" spans="1:35" ht="51" x14ac:dyDescent="0.2">
      <c r="A390" s="3" t="str">
        <f t="shared" si="44"/>
        <v>GR013026</v>
      </c>
      <c r="B390" s="3" t="s">
        <v>6293</v>
      </c>
      <c r="C390" s="3" t="s">
        <v>6294</v>
      </c>
      <c r="D390" s="3" t="s">
        <v>6295</v>
      </c>
      <c r="G390" s="3" t="s">
        <v>6296</v>
      </c>
      <c r="I390" s="3" t="s">
        <v>6297</v>
      </c>
      <c r="J390" s="3" t="s">
        <v>6298</v>
      </c>
      <c r="N390" s="3" t="s">
        <v>6299</v>
      </c>
      <c r="O390" s="3" t="s">
        <v>6300</v>
      </c>
      <c r="P390" s="3" t="s">
        <v>6301</v>
      </c>
      <c r="Q390" s="8">
        <v>-82.39</v>
      </c>
      <c r="R390" s="3" t="s">
        <v>6302</v>
      </c>
      <c r="S390" s="1">
        <v>44889</v>
      </c>
      <c r="T390" s="1">
        <v>44889</v>
      </c>
      <c r="U390" s="3" t="s">
        <v>6303</v>
      </c>
      <c r="V390" s="3" t="s">
        <v>6304</v>
      </c>
      <c r="W390" s="3" t="s">
        <v>6305</v>
      </c>
      <c r="X390" s="3"/>
      <c r="Y390" s="3"/>
      <c r="AA390" s="3" t="s">
        <v>6306</v>
      </c>
      <c r="AC390" s="3" t="s">
        <v>6307</v>
      </c>
      <c r="AG390" s="3"/>
      <c r="AH390" s="3" t="s">
        <v>6308</v>
      </c>
      <c r="AI390" s="3"/>
    </row>
    <row r="391" spans="1:35" ht="51" x14ac:dyDescent="0.2">
      <c r="A391" s="3" t="str">
        <f t="shared" si="44"/>
        <v>GR013026</v>
      </c>
      <c r="B391" s="3" t="s">
        <v>6309</v>
      </c>
      <c r="C391" s="3" t="s">
        <v>6310</v>
      </c>
      <c r="D391" s="3" t="s">
        <v>6311</v>
      </c>
      <c r="G391" s="3" t="s">
        <v>6312</v>
      </c>
      <c r="I391" s="3" t="s">
        <v>6313</v>
      </c>
      <c r="J391" s="3" t="s">
        <v>6314</v>
      </c>
      <c r="N391" s="3" t="s">
        <v>6315</v>
      </c>
      <c r="O391" s="3" t="s">
        <v>6316</v>
      </c>
      <c r="P391" s="3" t="s">
        <v>6317</v>
      </c>
      <c r="Q391" s="8">
        <v>1.46</v>
      </c>
      <c r="R391" s="3" t="s">
        <v>6318</v>
      </c>
      <c r="S391" s="1">
        <v>44889</v>
      </c>
      <c r="T391" s="1">
        <v>44889</v>
      </c>
      <c r="U391" s="3" t="s">
        <v>6319</v>
      </c>
      <c r="V391" s="3" t="s">
        <v>6320</v>
      </c>
      <c r="W391" s="3" t="s">
        <v>6321</v>
      </c>
      <c r="X391" s="3"/>
      <c r="Y391" s="3"/>
      <c r="AA391" s="3" t="s">
        <v>6322</v>
      </c>
      <c r="AC391" s="3" t="s">
        <v>6323</v>
      </c>
      <c r="AG391" s="3"/>
      <c r="AH391" s="3" t="s">
        <v>6324</v>
      </c>
      <c r="AI391" s="3"/>
    </row>
    <row r="392" spans="1:35" ht="51" x14ac:dyDescent="0.2">
      <c r="A392" s="3" t="str">
        <f t="shared" si="44"/>
        <v>GR013026</v>
      </c>
      <c r="B392" s="3" t="s">
        <v>6325</v>
      </c>
      <c r="C392" s="3" t="s">
        <v>6326</v>
      </c>
      <c r="D392" s="3" t="s">
        <v>6327</v>
      </c>
      <c r="G392" s="3" t="s">
        <v>6328</v>
      </c>
      <c r="I392" s="3" t="s">
        <v>6329</v>
      </c>
      <c r="J392" s="3" t="s">
        <v>6330</v>
      </c>
      <c r="N392" s="3" t="s">
        <v>6331</v>
      </c>
      <c r="O392" s="3" t="s">
        <v>6332</v>
      </c>
      <c r="P392" s="3" t="s">
        <v>6333</v>
      </c>
      <c r="Q392" s="8">
        <v>-1.46</v>
      </c>
      <c r="R392" s="3" t="s">
        <v>6334</v>
      </c>
      <c r="S392" s="1">
        <v>44889</v>
      </c>
      <c r="T392" s="1">
        <v>44889</v>
      </c>
      <c r="U392" s="3" t="s">
        <v>6335</v>
      </c>
      <c r="V392" s="3" t="s">
        <v>6336</v>
      </c>
      <c r="W392" s="3" t="s">
        <v>6337</v>
      </c>
      <c r="X392" s="3"/>
      <c r="Y392" s="3"/>
      <c r="AA392" s="3" t="s">
        <v>6338</v>
      </c>
      <c r="AC392" s="3" t="s">
        <v>6339</v>
      </c>
      <c r="AG392" s="3"/>
      <c r="AH392" s="3" t="s">
        <v>6340</v>
      </c>
      <c r="AI392" s="3"/>
    </row>
    <row r="393" spans="1:35" ht="51" x14ac:dyDescent="0.2">
      <c r="A393" s="3" t="str">
        <f t="shared" si="44"/>
        <v>GR013026</v>
      </c>
      <c r="B393" s="3" t="s">
        <v>6341</v>
      </c>
      <c r="C393" s="3" t="s">
        <v>6342</v>
      </c>
      <c r="D393" s="3" t="s">
        <v>6343</v>
      </c>
      <c r="G393" s="3" t="s">
        <v>6344</v>
      </c>
      <c r="I393" s="3" t="s">
        <v>6345</v>
      </c>
      <c r="J393" s="3" t="s">
        <v>6346</v>
      </c>
      <c r="N393" s="3" t="s">
        <v>6347</v>
      </c>
      <c r="O393" s="3" t="s">
        <v>6348</v>
      </c>
      <c r="P393" s="3" t="s">
        <v>6349</v>
      </c>
      <c r="Q393" s="8">
        <v>-51.57</v>
      </c>
      <c r="R393" s="3" t="s">
        <v>6350</v>
      </c>
      <c r="S393" s="1">
        <v>44889</v>
      </c>
      <c r="T393" s="1">
        <v>44889</v>
      </c>
      <c r="U393" s="3" t="s">
        <v>6351</v>
      </c>
      <c r="V393" s="3" t="s">
        <v>6352</v>
      </c>
      <c r="W393" s="3" t="s">
        <v>6353</v>
      </c>
      <c r="X393" s="3"/>
      <c r="Y393" s="3"/>
      <c r="AA393" s="3" t="s">
        <v>6354</v>
      </c>
      <c r="AC393" s="3" t="s">
        <v>6355</v>
      </c>
      <c r="AG393" s="3"/>
      <c r="AI393" s="3"/>
    </row>
    <row r="394" spans="1:35" ht="51" x14ac:dyDescent="0.2">
      <c r="A394" s="3" t="str">
        <f t="shared" si="44"/>
        <v>GR013026</v>
      </c>
      <c r="B394" s="3" t="s">
        <v>6356</v>
      </c>
      <c r="C394" s="3" t="s">
        <v>6357</v>
      </c>
      <c r="D394" s="3" t="s">
        <v>6358</v>
      </c>
      <c r="G394" s="3" t="s">
        <v>6359</v>
      </c>
      <c r="I394" s="3" t="s">
        <v>6360</v>
      </c>
      <c r="J394" s="3" t="s">
        <v>6361</v>
      </c>
      <c r="N394" s="3" t="s">
        <v>6362</v>
      </c>
      <c r="O394" s="3" t="s">
        <v>6363</v>
      </c>
      <c r="P394" s="3" t="s">
        <v>6364</v>
      </c>
      <c r="Q394" s="8">
        <v>135.41999999999999</v>
      </c>
      <c r="R394" s="3" t="s">
        <v>6365</v>
      </c>
      <c r="S394" s="1">
        <v>44889</v>
      </c>
      <c r="T394" s="1">
        <v>44889</v>
      </c>
      <c r="U394" s="3" t="s">
        <v>6366</v>
      </c>
      <c r="V394" s="3" t="s">
        <v>6367</v>
      </c>
      <c r="W394" s="3" t="s">
        <v>6368</v>
      </c>
      <c r="X394" s="3"/>
      <c r="Y394" s="3"/>
      <c r="AA394" s="3" t="s">
        <v>6369</v>
      </c>
      <c r="AC394" s="3" t="s">
        <v>6370</v>
      </c>
      <c r="AG394" s="3"/>
      <c r="AI394" s="3"/>
    </row>
    <row r="395" spans="1:35" ht="51" x14ac:dyDescent="0.2">
      <c r="A395" s="3" t="str">
        <f t="shared" ref="A395:A398" si="45">CONCATENATE(LEFT(F395,8)," / ",LEFT(D395,6))</f>
        <v>GF001684 / CC0940</v>
      </c>
      <c r="B395" s="3" t="s">
        <v>6371</v>
      </c>
      <c r="C395" s="3" t="s">
        <v>6372</v>
      </c>
      <c r="D395" s="3" t="s">
        <v>6373</v>
      </c>
      <c r="F395" s="3" t="s">
        <v>6374</v>
      </c>
      <c r="I395" s="3" t="s">
        <v>6375</v>
      </c>
      <c r="J395" s="3" t="s">
        <v>6376</v>
      </c>
      <c r="N395" s="3" t="s">
        <v>6377</v>
      </c>
      <c r="O395" s="3" t="s">
        <v>6378</v>
      </c>
      <c r="P395" s="3" t="s">
        <v>6379</v>
      </c>
      <c r="Q395" s="8">
        <v>1243.94</v>
      </c>
      <c r="R395" s="3" t="s">
        <v>6380</v>
      </c>
      <c r="S395" s="1">
        <v>44889</v>
      </c>
      <c r="T395" s="1">
        <v>44889</v>
      </c>
      <c r="U395" s="3" t="s">
        <v>6381</v>
      </c>
      <c r="V395" s="3" t="s">
        <v>6382</v>
      </c>
      <c r="W395" s="3" t="s">
        <v>6383</v>
      </c>
      <c r="X395" s="3"/>
      <c r="Y395" s="3"/>
      <c r="AA395" s="3" t="s">
        <v>6384</v>
      </c>
      <c r="AC395" s="3" t="s">
        <v>6385</v>
      </c>
      <c r="AG395" s="3"/>
      <c r="AH395" s="3" t="s">
        <v>6386</v>
      </c>
      <c r="AI395" s="3"/>
    </row>
    <row r="396" spans="1:35" ht="51" x14ac:dyDescent="0.2">
      <c r="A396" s="3" t="str">
        <f t="shared" si="45"/>
        <v>GF001684 / CC0940</v>
      </c>
      <c r="B396" s="3" t="s">
        <v>6387</v>
      </c>
      <c r="C396" s="3" t="s">
        <v>6388</v>
      </c>
      <c r="D396" s="3" t="s">
        <v>6389</v>
      </c>
      <c r="F396" s="3" t="s">
        <v>6390</v>
      </c>
      <c r="I396" s="3" t="s">
        <v>6391</v>
      </c>
      <c r="J396" s="3" t="s">
        <v>6392</v>
      </c>
      <c r="N396" s="3" t="s">
        <v>6393</v>
      </c>
      <c r="O396" s="3" t="s">
        <v>6394</v>
      </c>
      <c r="P396" s="3" t="s">
        <v>6395</v>
      </c>
      <c r="Q396" s="8">
        <v>-1243.94</v>
      </c>
      <c r="R396" s="3" t="s">
        <v>6396</v>
      </c>
      <c r="S396" s="1">
        <v>44889</v>
      </c>
      <c r="T396" s="1">
        <v>44889</v>
      </c>
      <c r="U396" s="3" t="s">
        <v>6397</v>
      </c>
      <c r="V396" s="3" t="s">
        <v>6398</v>
      </c>
      <c r="W396" s="3" t="s">
        <v>6399</v>
      </c>
      <c r="X396" s="3"/>
      <c r="Y396" s="3"/>
      <c r="AA396" s="3" t="s">
        <v>6400</v>
      </c>
      <c r="AC396" s="3" t="s">
        <v>6401</v>
      </c>
      <c r="AG396" s="3"/>
      <c r="AH396" s="3" t="s">
        <v>6402</v>
      </c>
      <c r="AI396" s="3"/>
    </row>
    <row r="397" spans="1:35" ht="51" x14ac:dyDescent="0.2">
      <c r="A397" s="3" t="str">
        <f t="shared" si="45"/>
        <v>GF001684 / CC0940</v>
      </c>
      <c r="B397" s="3" t="s">
        <v>6403</v>
      </c>
      <c r="C397" s="3" t="s">
        <v>6404</v>
      </c>
      <c r="D397" s="3" t="s">
        <v>6405</v>
      </c>
      <c r="F397" s="3" t="s">
        <v>6406</v>
      </c>
      <c r="I397" s="3" t="s">
        <v>6407</v>
      </c>
      <c r="J397" s="3" t="s">
        <v>6408</v>
      </c>
      <c r="N397" s="3" t="s">
        <v>6409</v>
      </c>
      <c r="O397" s="3" t="s">
        <v>6410</v>
      </c>
      <c r="P397" s="3" t="s">
        <v>6411</v>
      </c>
      <c r="Q397" s="8">
        <v>21.97</v>
      </c>
      <c r="R397" s="3" t="s">
        <v>6412</v>
      </c>
      <c r="S397" s="1">
        <v>44889</v>
      </c>
      <c r="T397" s="1">
        <v>44889</v>
      </c>
      <c r="U397" s="3" t="s">
        <v>6413</v>
      </c>
      <c r="V397" s="3" t="s">
        <v>6414</v>
      </c>
      <c r="W397" s="3" t="s">
        <v>6415</v>
      </c>
      <c r="X397" s="3"/>
      <c r="Y397" s="3"/>
      <c r="AA397" s="3" t="s">
        <v>6416</v>
      </c>
      <c r="AC397" s="3" t="s">
        <v>6417</v>
      </c>
      <c r="AG397" s="3"/>
      <c r="AH397" s="3" t="s">
        <v>6418</v>
      </c>
      <c r="AI397" s="3"/>
    </row>
    <row r="398" spans="1:35" ht="51" x14ac:dyDescent="0.2">
      <c r="A398" s="3" t="str">
        <f t="shared" si="45"/>
        <v>GF001684 / CC0940</v>
      </c>
      <c r="B398" s="3" t="s">
        <v>6419</v>
      </c>
      <c r="C398" s="3" t="s">
        <v>6420</v>
      </c>
      <c r="D398" s="3" t="s">
        <v>6421</v>
      </c>
      <c r="F398" s="3" t="s">
        <v>6422</v>
      </c>
      <c r="I398" s="3" t="s">
        <v>6423</v>
      </c>
      <c r="J398" s="3" t="s">
        <v>6424</v>
      </c>
      <c r="N398" s="3" t="s">
        <v>6425</v>
      </c>
      <c r="O398" s="3" t="s">
        <v>6426</v>
      </c>
      <c r="P398" s="3" t="s">
        <v>6427</v>
      </c>
      <c r="Q398" s="8">
        <v>-21.97</v>
      </c>
      <c r="R398" s="3" t="s">
        <v>6428</v>
      </c>
      <c r="S398" s="1">
        <v>44889</v>
      </c>
      <c r="T398" s="1">
        <v>44889</v>
      </c>
      <c r="U398" s="3" t="s">
        <v>6429</v>
      </c>
      <c r="V398" s="3" t="s">
        <v>6430</v>
      </c>
      <c r="W398" s="3" t="s">
        <v>6431</v>
      </c>
      <c r="X398" s="3"/>
      <c r="Y398" s="3"/>
      <c r="AA398" s="3" t="s">
        <v>6432</v>
      </c>
      <c r="AC398" s="3" t="s">
        <v>6433</v>
      </c>
      <c r="AG398" s="3"/>
      <c r="AH398" s="3" t="s">
        <v>6434</v>
      </c>
      <c r="AI398" s="3"/>
    </row>
    <row r="399" spans="1:35" ht="51" x14ac:dyDescent="0.2">
      <c r="A399" s="3" t="str">
        <f>CONCATENATE(LEFT(F399,8)," / ",LEFT(D399,6))</f>
        <v>GF003506 / CC1133</v>
      </c>
      <c r="B399" s="3" t="s">
        <v>6435</v>
      </c>
      <c r="C399" s="3" t="s">
        <v>6436</v>
      </c>
      <c r="D399" s="3" t="s">
        <v>6437</v>
      </c>
      <c r="F399" s="3" t="s">
        <v>6438</v>
      </c>
      <c r="I399" s="3" t="s">
        <v>6439</v>
      </c>
      <c r="J399" s="3" t="s">
        <v>6440</v>
      </c>
      <c r="M399" s="3" t="s">
        <v>6441</v>
      </c>
      <c r="N399" s="3" t="s">
        <v>6442</v>
      </c>
      <c r="O399" s="3" t="s">
        <v>6443</v>
      </c>
      <c r="P399" s="3" t="s">
        <v>6444</v>
      </c>
      <c r="Q399" s="8">
        <v>6.05</v>
      </c>
      <c r="R399" s="3" t="s">
        <v>6445</v>
      </c>
      <c r="S399" s="1">
        <v>44889</v>
      </c>
      <c r="T399" s="1">
        <v>44889</v>
      </c>
      <c r="U399" s="3" t="s">
        <v>6446</v>
      </c>
      <c r="V399" s="3" t="s">
        <v>6447</v>
      </c>
      <c r="W399" s="3" t="s">
        <v>6448</v>
      </c>
      <c r="X399" s="3"/>
      <c r="Y399" s="3"/>
      <c r="AA399" s="3" t="s">
        <v>6449</v>
      </c>
      <c r="AC399" s="3" t="s">
        <v>6450</v>
      </c>
      <c r="AG399" s="3"/>
      <c r="AH399" s="3" t="s">
        <v>6451</v>
      </c>
      <c r="AI399" s="3"/>
    </row>
    <row r="400" spans="1:35" ht="51" x14ac:dyDescent="0.2">
      <c r="A400" s="3" t="str">
        <f>CONCATENATE(LEFT(F400,8)," / ",LEFT(D400,6))</f>
        <v>GF003506 / CC1133</v>
      </c>
      <c r="B400" s="3" t="s">
        <v>6452</v>
      </c>
      <c r="C400" s="3" t="s">
        <v>6453</v>
      </c>
      <c r="D400" s="3" t="s">
        <v>6454</v>
      </c>
      <c r="F400" s="3" t="s">
        <v>6455</v>
      </c>
      <c r="I400" s="3" t="s">
        <v>6456</v>
      </c>
      <c r="J400" s="3" t="s">
        <v>6457</v>
      </c>
      <c r="M400" s="3" t="s">
        <v>6458</v>
      </c>
      <c r="N400" s="3" t="s">
        <v>6459</v>
      </c>
      <c r="O400" s="3" t="s">
        <v>6460</v>
      </c>
      <c r="P400" s="3" t="s">
        <v>6461</v>
      </c>
      <c r="Q400" s="8">
        <v>-6.05</v>
      </c>
      <c r="R400" s="3" t="s">
        <v>6462</v>
      </c>
      <c r="S400" s="1">
        <v>44889</v>
      </c>
      <c r="T400" s="1">
        <v>44889</v>
      </c>
      <c r="U400" s="3" t="s">
        <v>6463</v>
      </c>
      <c r="V400" s="3" t="s">
        <v>6464</v>
      </c>
      <c r="W400" s="3" t="s">
        <v>6465</v>
      </c>
      <c r="X400" s="3"/>
      <c r="Y400" s="3"/>
      <c r="AA400" s="3" t="s">
        <v>6466</v>
      </c>
      <c r="AC400" s="3" t="s">
        <v>6467</v>
      </c>
      <c r="AG400" s="3"/>
      <c r="AH400" s="3" t="s">
        <v>6468</v>
      </c>
      <c r="AI400" s="3"/>
    </row>
    <row r="401" spans="1:36" ht="51" x14ac:dyDescent="0.2">
      <c r="A401" s="3" t="str">
        <f>CONCATENATE(LEFT(F401,8)," / ",LEFT(D401,6))</f>
        <v>GF003506 / CC1191</v>
      </c>
      <c r="B401" s="3" t="s">
        <v>6469</v>
      </c>
      <c r="C401" s="3" t="s">
        <v>6470</v>
      </c>
      <c r="D401" s="3" t="s">
        <v>6471</v>
      </c>
      <c r="F401" s="3" t="s">
        <v>6472</v>
      </c>
      <c r="I401" s="3" t="s">
        <v>6473</v>
      </c>
      <c r="J401" s="3" t="s">
        <v>6474</v>
      </c>
      <c r="M401" s="3" t="s">
        <v>6475</v>
      </c>
      <c r="N401" s="3" t="s">
        <v>6476</v>
      </c>
      <c r="O401" s="3" t="s">
        <v>6477</v>
      </c>
      <c r="P401" s="3" t="s">
        <v>6478</v>
      </c>
      <c r="Q401" s="8">
        <v>207.43</v>
      </c>
      <c r="R401" s="3" t="s">
        <v>6479</v>
      </c>
      <c r="S401" s="1">
        <v>44889</v>
      </c>
      <c r="T401" s="1">
        <v>44889</v>
      </c>
      <c r="U401" s="3" t="s">
        <v>6480</v>
      </c>
      <c r="V401" s="3" t="s">
        <v>6481</v>
      </c>
      <c r="W401" s="3" t="s">
        <v>6482</v>
      </c>
      <c r="X401" s="3"/>
      <c r="Y401" s="3"/>
      <c r="AA401" s="3" t="s">
        <v>6483</v>
      </c>
      <c r="AC401" s="3" t="s">
        <v>6484</v>
      </c>
      <c r="AG401" s="3"/>
      <c r="AH401" s="3" t="s">
        <v>6485</v>
      </c>
      <c r="AI401" s="3"/>
    </row>
    <row r="402" spans="1:36" ht="51" x14ac:dyDescent="0.2">
      <c r="A402" s="3" t="str">
        <f>CONCATENATE(LEFT(F402,8)," / ",LEFT(D402,6))</f>
        <v>GF003506 / CC1191</v>
      </c>
      <c r="B402" s="3" t="s">
        <v>6486</v>
      </c>
      <c r="C402" s="3" t="s">
        <v>6487</v>
      </c>
      <c r="D402" s="3" t="s">
        <v>6488</v>
      </c>
      <c r="F402" s="3" t="s">
        <v>6489</v>
      </c>
      <c r="I402" s="3" t="s">
        <v>6490</v>
      </c>
      <c r="J402" s="3" t="s">
        <v>6491</v>
      </c>
      <c r="M402" s="3" t="s">
        <v>6492</v>
      </c>
      <c r="N402" s="3" t="s">
        <v>6493</v>
      </c>
      <c r="O402" s="3" t="s">
        <v>6494</v>
      </c>
      <c r="P402" s="3" t="s">
        <v>6495</v>
      </c>
      <c r="Q402" s="8">
        <v>-207.43</v>
      </c>
      <c r="R402" s="3" t="s">
        <v>6496</v>
      </c>
      <c r="S402" s="1">
        <v>44889</v>
      </c>
      <c r="T402" s="1">
        <v>44889</v>
      </c>
      <c r="U402" s="3" t="s">
        <v>6497</v>
      </c>
      <c r="V402" s="3" t="s">
        <v>6498</v>
      </c>
      <c r="W402" s="3" t="s">
        <v>6499</v>
      </c>
      <c r="X402" s="3"/>
      <c r="Y402" s="3"/>
      <c r="AA402" s="3" t="s">
        <v>6500</v>
      </c>
      <c r="AC402" s="3" t="s">
        <v>6501</v>
      </c>
      <c r="AG402" s="3"/>
      <c r="AH402" s="3" t="s">
        <v>6502</v>
      </c>
      <c r="AI402" s="3"/>
    </row>
    <row r="403" spans="1:36" ht="51" x14ac:dyDescent="0.2">
      <c r="A403" s="3" t="str">
        <f>CONCATENATE(LEFT(E403,8)," / ",LEFT(D403,6))</f>
        <v>DN001481 / CC1367</v>
      </c>
      <c r="B403" s="3" t="s">
        <v>6503</v>
      </c>
      <c r="C403" s="3" t="s">
        <v>6504</v>
      </c>
      <c r="D403" s="3" t="s">
        <v>6505</v>
      </c>
      <c r="E403" s="3" t="s">
        <v>6506</v>
      </c>
      <c r="I403" s="3" t="s">
        <v>6507</v>
      </c>
      <c r="J403" s="3" t="s">
        <v>6508</v>
      </c>
      <c r="K403" s="3" t="s">
        <v>6509</v>
      </c>
      <c r="N403" s="3" t="s">
        <v>6510</v>
      </c>
      <c r="P403" s="3"/>
      <c r="Q403" s="8">
        <v>8642.93</v>
      </c>
      <c r="R403" s="3" t="s">
        <v>6511</v>
      </c>
      <c r="S403" s="1">
        <v>44743</v>
      </c>
      <c r="T403" s="1">
        <v>44895</v>
      </c>
      <c r="U403" s="3" t="s">
        <v>6512</v>
      </c>
      <c r="V403" s="3" t="s">
        <v>6513</v>
      </c>
      <c r="W403" s="3" t="s">
        <v>6514</v>
      </c>
      <c r="X403" s="3" t="s">
        <v>6515</v>
      </c>
      <c r="Y403" s="3" t="s">
        <v>6516</v>
      </c>
      <c r="Z403" s="3" t="s">
        <v>6517</v>
      </c>
      <c r="AA403" s="3" t="s">
        <v>6518</v>
      </c>
      <c r="AC403" s="3" t="s">
        <v>6519</v>
      </c>
      <c r="AE403" s="3" t="s">
        <v>6520</v>
      </c>
      <c r="AG403" s="3"/>
      <c r="AI403" s="3"/>
      <c r="AJ403" s="3" t="s">
        <v>6521</v>
      </c>
    </row>
  </sheetData>
  <autoFilter ref="A14:AN403" xr:uid="{00000000-0001-0000-0000-000000000000}"/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5AE3D1135F4E41AB498540A40487BD" ma:contentTypeVersion="37" ma:contentTypeDescription="Create a new document." ma:contentTypeScope="" ma:versionID="9a3a41e8530e5e68ff7952b42fd8e602">
  <xsd:schema xmlns:xsd="http://www.w3.org/2001/XMLSchema" xmlns:xs="http://www.w3.org/2001/XMLSchema" xmlns:p="http://schemas.microsoft.com/office/2006/metadata/properties" xmlns:ns2="7a2657dd-b8a5-4c99-8d51-b0b9d254c989" xmlns:ns3="5ba80a41-9917-4a22-8f13-cb051ddce64c" xmlns:ns4="http://schemas.microsoft.com/sharepoint/v4" targetNamespace="http://schemas.microsoft.com/office/2006/metadata/properties" ma:root="true" ma:fieldsID="305345ef9aac0a52bd4192f5b76289ca" ns2:_="" ns3:_="" ns4:_="">
    <xsd:import namespace="7a2657dd-b8a5-4c99-8d51-b0b9d254c989"/>
    <xsd:import namespace="5ba80a41-9917-4a22-8f13-cb051ddce64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_Flow_SignoffStatus" minOccurs="0"/>
                <xsd:element ref="ns4:IconOverlay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657dd-b8a5-4c99-8d51-b0b9d254c989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39" nillable="true" ma:displayName="Sign-off status" ma:internalName="Sign_x002d_off_x0020_status">
      <xsd:simpleType>
        <xsd:restriction base="dms:Text"/>
      </xsd:simpleType>
    </xsd:element>
    <xsd:element name="MediaLengthInSeconds" ma:index="4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3" nillable="true" ma:taxonomy="true" ma:internalName="lcf76f155ced4ddcb4097134ff3c332f" ma:taxonomyFieldName="MediaServiceImageTags" ma:displayName="Image Tags" ma:readOnly="false" ma:fieldId="{5cf76f15-5ced-4ddc-b409-7134ff3c332f}" ma:taxonomyMulti="true" ma:sspId="1d038b50-52dc-447d-ac2e-a29bd036c4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80a41-9917-4a22-8f13-cb051ddc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3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4" nillable="true" ma:displayName="Taxonomy Catch All Column" ma:hidden="true" ma:list="{3e2e9019-aed0-4f87-9a9e-0e304d1362b5}" ma:internalName="TaxCatchAll" ma:showField="CatchAllData" ma:web="5ba80a41-9917-4a22-8f13-cb051ddce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2657dd-b8a5-4c99-8d51-b0b9d254c989">
      <Terms xmlns="http://schemas.microsoft.com/office/infopath/2007/PartnerControls"/>
    </lcf76f155ced4ddcb4097134ff3c332f>
    <Self_Registration_Enabled xmlns="7a2657dd-b8a5-4c99-8d51-b0b9d254c989" xsi:nil="true"/>
    <Math_Settings xmlns="7a2657dd-b8a5-4c99-8d51-b0b9d254c989" xsi:nil="true"/>
    <Templates xmlns="7a2657dd-b8a5-4c99-8d51-b0b9d254c989" xsi:nil="true"/>
    <Invited_Members xmlns="7a2657dd-b8a5-4c99-8d51-b0b9d254c989" xsi:nil="true"/>
    <IconOverlay xmlns="http://schemas.microsoft.com/sharepoint/v4" xsi:nil="true"/>
    <LMS_Mappings xmlns="7a2657dd-b8a5-4c99-8d51-b0b9d254c989" xsi:nil="true"/>
    <Invited_Leaders xmlns="7a2657dd-b8a5-4c99-8d51-b0b9d254c989" xsi:nil="true"/>
    <Distribution_Groups xmlns="7a2657dd-b8a5-4c99-8d51-b0b9d254c989" xsi:nil="true"/>
    <Has_Leaders_Only_SectionGroup xmlns="7a2657dd-b8a5-4c99-8d51-b0b9d254c989" xsi:nil="true"/>
    <AppVersion xmlns="7a2657dd-b8a5-4c99-8d51-b0b9d254c989" xsi:nil="true"/>
    <TeamsChannelId xmlns="7a2657dd-b8a5-4c99-8d51-b0b9d254c989" xsi:nil="true"/>
    <IsNotebookLocked xmlns="7a2657dd-b8a5-4c99-8d51-b0b9d254c989" xsi:nil="true"/>
    <CultureName xmlns="7a2657dd-b8a5-4c99-8d51-b0b9d254c989" xsi:nil="true"/>
    <Owner xmlns="7a2657dd-b8a5-4c99-8d51-b0b9d254c989">
      <UserInfo>
        <DisplayName/>
        <AccountId xsi:nil="true"/>
        <AccountType/>
      </UserInfo>
    </Owner>
    <Members xmlns="7a2657dd-b8a5-4c99-8d51-b0b9d254c989">
      <UserInfo>
        <DisplayName/>
        <AccountId xsi:nil="true"/>
        <AccountType/>
      </UserInfo>
    </Members>
    <Is_Collaboration_Space_Locked xmlns="7a2657dd-b8a5-4c99-8d51-b0b9d254c989" xsi:nil="true"/>
    <TaxCatchAll xmlns="5ba80a41-9917-4a22-8f13-cb051ddce64c" xsi:nil="true"/>
    <NotebookType xmlns="7a2657dd-b8a5-4c99-8d51-b0b9d254c989" xsi:nil="true"/>
    <FolderType xmlns="7a2657dd-b8a5-4c99-8d51-b0b9d254c989" xsi:nil="true"/>
    <Leaders xmlns="7a2657dd-b8a5-4c99-8d51-b0b9d254c989">
      <UserInfo>
        <DisplayName/>
        <AccountId xsi:nil="true"/>
        <AccountType/>
      </UserInfo>
    </Leaders>
    <Member_Groups xmlns="7a2657dd-b8a5-4c99-8d51-b0b9d254c989">
      <UserInfo>
        <DisplayName/>
        <AccountId xsi:nil="true"/>
        <AccountType/>
      </UserInfo>
    </Member_Groups>
    <_Flow_SignoffStatus xmlns="7a2657dd-b8a5-4c99-8d51-b0b9d254c989" xsi:nil="true"/>
    <DefaultSectionNames xmlns="7a2657dd-b8a5-4c99-8d51-b0b9d254c989" xsi:nil="true"/>
  </documentManagement>
</p:properties>
</file>

<file path=customXml/itemProps1.xml><?xml version="1.0" encoding="utf-8"?>
<ds:datastoreItem xmlns:ds="http://schemas.openxmlformats.org/officeDocument/2006/customXml" ds:itemID="{286162E7-64E6-44FA-8B74-F7DE988C38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657dd-b8a5-4c99-8d51-b0b9d254c989"/>
    <ds:schemaRef ds:uri="5ba80a41-9917-4a22-8f13-cb051ddce64c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E08A39-CDEF-4635-829D-36254D7593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3568C8-00B8-43E5-8294-AEA44ADB62A4}">
  <ds:schemaRefs>
    <ds:schemaRef ds:uri="http://schemas.microsoft.com/office/2006/metadata/properties"/>
    <ds:schemaRef ds:uri="http://schemas.microsoft.com/office/2006/documentManagement/types"/>
    <ds:schemaRef ds:uri="http://schemas.microsoft.com/sharepoint/v4"/>
    <ds:schemaRef ds:uri="http://www.w3.org/XML/1998/namespace"/>
    <ds:schemaRef ds:uri="http://schemas.openxmlformats.org/package/2006/metadata/core-properties"/>
    <ds:schemaRef ds:uri="5ba80a41-9917-4a22-8f13-cb051ddce64c"/>
    <ds:schemaRef ds:uri="http://purl.org/dc/elements/1.1/"/>
    <ds:schemaRef ds:uri="http://purl.org/dc/dcmitype/"/>
    <ds:schemaRef ds:uri="7a2657dd-b8a5-4c99-8d51-b0b9d254c989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Certification Combos</vt:lpstr>
      <vt:lpstr>Journal Lines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Breeden, Joshua Monroe (jmb8mg)</cp:lastModifiedBy>
  <dcterms:created xsi:type="dcterms:W3CDTF">2023-05-02T14:43:36Z</dcterms:created>
  <dcterms:modified xsi:type="dcterms:W3CDTF">2023-05-02T18:16:39Z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0x010100D45AE3D1135F4E41AB498540A40487BD</vt:lpwstr>
  </property>
  <property fmtid="{D5CDD505-2E9C-101B-9397-08002B2CF9AE}" pid="3" name="MediaServiceImageTags">
    <vt:lpwstr/>
  </property>
</Properties>
</file>